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$A$1:$D$41</definedName>
    <definedName name="_xlnm.Print_Area" localSheetId="2">$A$1:$T$14</definedName>
    <definedName name="_xlnm.Print_Area" localSheetId="3">$A$1:$J$14</definedName>
    <definedName name="_xlnm.Print_Area" localSheetId="4">$A$1:$H$39</definedName>
    <definedName name="_xlnm.Print_Area" localSheetId="5">$A$1:$AL$22</definedName>
    <definedName name="_xlnm.Print_Area" localSheetId="6">$A$1:$DG$14</definedName>
    <definedName name="_xlnm.Print_Area" localSheetId="7">$A$1:$F$30</definedName>
    <definedName name="_xlnm.Print_Area" localSheetId="8">$A$1:$F$10</definedName>
    <definedName name="_xlnm.Print_Area" localSheetId="9">$A$1:$H$8</definedName>
    <definedName name="_xlnm.Print_Area" localSheetId="10">$A$1:$H$6</definedName>
    <definedName name="_xlnm.Print_Area" localSheetId="11">$A$1:$H$6</definedName>
    <definedName name="_xlnm.Print_Area" localSheetId="12">$A$1:$H$6</definedName>
    <definedName name="_xlnm.Print_Area" localSheetId="0">$A$1:$A$9</definedName>
  </definedNames>
  <calcPr fullCalcOnLoad="1"/>
</workbook>
</file>

<file path=xl/sharedStrings.xml><?xml version="1.0" encoding="utf-8"?>
<sst xmlns="http://schemas.openxmlformats.org/spreadsheetml/2006/main" count="680" uniqueCount="320">
  <si>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</si>
  <si>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</si>
  <si>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</si>
  <si>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</si>
  <si>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</si>
  <si>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</si>
  <si>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</si>
  <si>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</si>
  <si>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</si>
  <si>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</si>
  <si>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</si>
  <si>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扶贫会议费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</si>
  <si>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</si>
  <si>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</si>
  <si>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</si>
  <si>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</si>
  <si>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</si>
  <si>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</si>
  <si>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</si>
  <si>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</si>
  <si>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</si>
  <si>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</si>
  <si>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</si>
  <si>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</si>
  <si>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</si>
  <si>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</si>
  <si>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</si>
  <si>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</si>
  <si>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</si>
  <si>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</si>
  <si>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</si>
  <si>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</si>
  <si>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</si>
  <si>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</si>
  <si>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</si>
  <si>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</si>
  <si>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</si>
  <si>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</si>
  <si>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</si>
  <si>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</si>
  <si>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</si>
  <si>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</si>
  <si>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</si>
  <si>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</si>
  <si>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</si>
  <si>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</si>
  <si>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</si>
  <si>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</si>
  <si>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</si>
  <si>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其他资本性支出</t>
  </si>
  <si>
    <t>213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</si>
  <si>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</si>
  <si>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</si>
  <si>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</si>
  <si>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</si>
  <si>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</si>
  <si>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</si>
  <si>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</si>
  <si>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</si>
  <si>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</si>
  <si>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</si>
  <si>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</si>
  <si>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</si>
  <si>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</si>
  <si>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</si>
  <si>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</si>
  <si>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</si>
  <si>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</si>
  <si>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</si>
  <si>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</si>
  <si>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</si>
  <si>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</si>
  <si>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</si>
  <si>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</si>
  <si>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</si>
  <si>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</si>
  <si>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</si>
  <si>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</si>
  <si>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</si>
  <si>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</si>
  <si>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</si>
  <si>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</si>
  <si>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</si>
  <si>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</si>
  <si>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</si>
  <si>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</si>
  <si>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</si>
  <si>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</si>
  <si>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</si>
  <si>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</si>
  <si>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四川省扶贫基金会攀枝花市分会运行经费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</si>
  <si>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</si>
  <si>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</si>
  <si>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</si>
  <si>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</si>
  <si>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</si>
  <si>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</si>
  <si>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</si>
  <si>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</si>
  <si>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</si>
  <si>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</si>
  <si>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</si>
  <si>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扶贫事业机构</t>
  </si>
  <si>
    <t>单位：攀枝花市扶贫和移民工作局</t>
  </si>
  <si>
    <t>501</t>
  </si>
  <si>
    <t>十四、交通运输支出</t>
  </si>
  <si>
    <t>差旅费</t>
  </si>
  <si>
    <t>补充全国社会保障基金</t>
  </si>
  <si>
    <t>10</t>
  </si>
  <si>
    <t>605001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</si>
  <si>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</si>
  <si>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</si>
  <si>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</si>
  <si>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</si>
  <si>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</si>
  <si>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</si>
  <si>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</si>
  <si>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</si>
  <si>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</si>
  <si>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</si>
  <si>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</si>
  <si>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</si>
  <si>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</si>
  <si>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</si>
  <si>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</si>
  <si>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</si>
  <si>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</si>
  <si>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</si>
  <si>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</si>
  <si>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</si>
  <si>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</si>
  <si>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其他扶贫支出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</si>
  <si>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</si>
  <si>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</si>
  <si>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</si>
  <si>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</si>
  <si>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</si>
  <si>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</si>
  <si>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</si>
  <si>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</si>
  <si>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</si>
  <si>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</si>
  <si>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</si>
  <si>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</si>
  <si>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</si>
  <si>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</si>
  <si>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</si>
  <si>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</si>
  <si>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</si>
  <si>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</si>
  <si>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</si>
  <si>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</si>
  <si>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</si>
  <si>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专用材料费</t>
  </si>
  <si>
    <t>攀枝花市扶贫和移民工作局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</si>
  <si>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</si>
  <si>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</si>
  <si>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</si>
  <si>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</si>
  <si>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</si>
  <si>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</si>
  <si>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</si>
  <si>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</si>
  <si>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</si>
  <si>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</si>
  <si>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</si>
  <si>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</si>
  <si>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</si>
  <si>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</si>
  <si>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</si>
  <si>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</si>
  <si>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</si>
  <si>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</si>
  <si>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</si>
  <si>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</si>
  <si>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</si>
  <si>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</si>
  <si>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</si>
  <si>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</si>
  <si>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</si>
  <si>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</si>
  <si>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</si>
  <si>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</si>
  <si>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资本性支出</t>
  </si>
  <si>
    <t>委托业务费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</si>
  <si>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</si>
  <si>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</si>
  <si>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</si>
  <si>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</si>
  <si>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</si>
  <si>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</si>
  <si>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</si>
  <si>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</si>
  <si>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</si>
  <si>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</si>
  <si>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</si>
  <si>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>一般行政管理事务（扶贫）</t>
  </si>
  <si>
    <t xml:space="preserve">  金融支出</t>
  </si>
  <si>
    <t>行政运行（扶贫）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</si>
  <si>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</si>
  <si>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</si>
  <si>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</si>
  <si>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</si>
  <si>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</si>
  <si>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</si>
  <si>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</si>
  <si>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</si>
  <si>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</si>
  <si>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</si>
  <si>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</si>
  <si>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</si>
  <si>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</si>
  <si>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</si>
  <si>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</si>
  <si>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</si>
  <si>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</si>
  <si>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</si>
  <si>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</si>
  <si>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</si>
  <si>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</si>
  <si>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</si>
  <si>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</si>
  <si>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</si>
  <si>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</si>
  <si>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</si>
  <si>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</si>
  <si>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</si>
  <si>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</si>
  <si>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</si>
  <si>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</si>
  <si>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</si>
  <si>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</si>
  <si>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</si>
  <si>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</si>
  <si>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</si>
  <si>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</si>
  <si>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</si>
  <si>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</si>
  <si>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</si>
  <si>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</si>
  <si>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</si>
  <si>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</si>
  <si>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</si>
  <si>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</si>
  <si>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</si>
  <si>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</si>
  <si>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</si>
  <si>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</si>
  <si>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</si>
  <si>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</si>
  <si>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</si>
  <si>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</si>
  <si>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</si>
  <si>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</si>
  <si>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</si>
  <si>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</si>
  <si>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</si>
  <si>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</si>
  <si>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</si>
  <si>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</si>
  <si>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</si>
  <si>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</si>
  <si>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业务运行经费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</si>
  <si>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</si>
  <si>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</si>
  <si>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</si>
  <si>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</si>
  <si>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</si>
  <si>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</si>
  <si>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</si>
  <si>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</si>
  <si>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</si>
  <si>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</si>
  <si>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</si>
  <si>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</si>
  <si>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</si>
  <si>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</si>
  <si>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</si>
  <si>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</si>
  <si>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</si>
  <si>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</si>
  <si>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</si>
  <si>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采空沉陷区危房鉴定费</t>
  </si>
  <si>
    <t>医疗费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</si>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</sst>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"/>
  </numFmts>
  <fonts count="23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</cellStyleXfs>
  <cellXfs count="27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Border="1" applyAlignment="1">
      <alignment/>
    </xf>
    <xf numFmtId="0" fontId="14" fillId="4" borderId="0" xfId="0" applyNumberFormat="1" applyFont="1" applyFill="1" applyAlignment="1">
      <alignment/>
    </xf>
    <xf numFmtId="0" fontId="14" fillId="4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78" fontId="2" fillId="0" borderId="4" xfId="0" applyNumberFormat="1" applyFont="1" applyFill="1" applyBorder="1" applyAlignment="1" applyProtection="1">
      <alignment horizontal="center" vertical="center" wrapText="1"/>
      <protection/>
    </xf>
    <xf numFmtId="178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" fontId="0" fillId="0" borderId="12" xfId="0" applyNumberFormat="1" applyFill="1" applyBorder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left" vertical="center"/>
      <protection/>
    </xf>
    <xf numFmtId="180" fontId="2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 customHeight="1">
      <c r="A1" s="104"/>
    </row>
    <row r="2" ht="12.75" customHeight="1"/>
    <row r="3" ht="63.75" customHeight="1">
      <c r="A3" s="241" t="s">
        <v>154</v>
      </c>
    </row>
    <row r="4" ht="53.25" customHeight="1">
      <c r="A4" s="228" t="s">
        <v>65</v>
      </c>
    </row>
    <row r="5" ht="2.25" customHeight="1"/>
    <row r="6" ht="78" customHeight="1"/>
    <row r="7" ht="82.5" customHeight="1">
      <c r="A7" s="105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66</v>
      </c>
      <c r="I1" s="40"/>
    </row>
    <row r="2" spans="1:9" ht="25.5" customHeight="1">
      <c r="A2" s="106" t="s">
        <v>251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8" t="s">
        <v>157</v>
      </c>
      <c r="B4" s="108" t="s">
        <v>238</v>
      </c>
      <c r="C4" s="111" t="s">
        <v>194</v>
      </c>
      <c r="D4" s="111"/>
      <c r="E4" s="111"/>
      <c r="F4" s="111"/>
      <c r="G4" s="111"/>
      <c r="H4" s="111"/>
      <c r="I4" s="40"/>
    </row>
    <row r="5" spans="1:9" ht="19.5" customHeight="1">
      <c r="A5" s="108"/>
      <c r="B5" s="108"/>
      <c r="C5" s="125" t="s">
        <v>69</v>
      </c>
      <c r="D5" s="240" t="s">
        <v>289</v>
      </c>
      <c r="E5" s="33" t="s">
        <v>73</v>
      </c>
      <c r="F5" s="34"/>
      <c r="G5" s="34"/>
      <c r="H5" s="127" t="s">
        <v>156</v>
      </c>
      <c r="I5" s="40"/>
    </row>
    <row r="6" spans="1:9" ht="33.75" customHeight="1">
      <c r="A6" s="109"/>
      <c r="B6" s="109"/>
      <c r="C6" s="126"/>
      <c r="D6" s="110"/>
      <c r="E6" s="35" t="s">
        <v>171</v>
      </c>
      <c r="F6" s="36" t="s">
        <v>63</v>
      </c>
      <c r="G6" s="37" t="s">
        <v>255</v>
      </c>
      <c r="H6" s="124"/>
      <c r="I6" s="40"/>
    </row>
    <row r="7" spans="1:9" ht="19.5" customHeight="1">
      <c r="A7" s="251"/>
      <c r="B7" s="251" t="s">
        <v>69</v>
      </c>
      <c r="C7" s="249">
        <v>62700</v>
      </c>
      <c r="D7" s="263">
        <v>0</v>
      </c>
      <c r="E7" s="247">
        <v>45000</v>
      </c>
      <c r="F7" s="248">
        <v>0</v>
      </c>
      <c r="G7" s="249">
        <v>45000</v>
      </c>
      <c r="H7" s="263">
        <v>17700</v>
      </c>
      <c r="I7" s="48"/>
    </row>
    <row r="8" spans="1:9" ht="19.5" customHeight="1">
      <c r="A8" s="251" t="s">
        <v>109</v>
      </c>
      <c r="B8" s="251" t="s">
        <v>154</v>
      </c>
      <c r="C8" s="249">
        <v>62700</v>
      </c>
      <c r="D8" s="263">
        <v>0</v>
      </c>
      <c r="E8" s="247">
        <v>45000</v>
      </c>
      <c r="F8" s="248">
        <v>0</v>
      </c>
      <c r="G8" s="249">
        <v>45000</v>
      </c>
      <c r="H8" s="263">
        <v>17700</v>
      </c>
      <c r="I8" s="40"/>
    </row>
    <row r="9" spans="1:9" ht="19.5" customHeight="1">
      <c r="A9" s="210"/>
      <c r="B9" s="210"/>
      <c r="C9" s="210"/>
      <c r="D9" s="210"/>
      <c r="E9" s="42"/>
      <c r="F9" s="212"/>
      <c r="G9" s="212"/>
      <c r="H9" s="214"/>
      <c r="I9" s="45"/>
    </row>
    <row r="10" spans="1:9" ht="19.5" customHeight="1">
      <c r="A10" s="41"/>
      <c r="B10" s="210"/>
      <c r="C10" s="210"/>
      <c r="D10" s="210"/>
      <c r="E10" s="209"/>
      <c r="F10" s="210"/>
      <c r="G10" s="210"/>
      <c r="H10" s="45"/>
      <c r="I10" s="45"/>
    </row>
    <row r="11" spans="1:9" ht="19.5" customHeight="1">
      <c r="A11" s="41"/>
      <c r="B11" s="210"/>
      <c r="C11" s="41"/>
      <c r="D11" s="210"/>
      <c r="E11" s="209"/>
      <c r="F11" s="210"/>
      <c r="G11" s="210"/>
      <c r="H11" s="45"/>
      <c r="I11" s="45"/>
    </row>
    <row r="12" spans="1:9" ht="19.5" customHeight="1">
      <c r="A12" s="41"/>
      <c r="B12" s="41"/>
      <c r="C12" s="41"/>
      <c r="D12" s="41"/>
      <c r="E12" s="208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208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209"/>
      <c r="F14" s="210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210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210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46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69" t="s">
        <v>103</v>
      </c>
      <c r="B3" s="269"/>
      <c r="C3" s="269" t="s">
        <v>309</v>
      </c>
      <c r="D3" s="269"/>
      <c r="E3" s="269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72</v>
      </c>
      <c r="B4" s="7"/>
      <c r="C4" s="7"/>
      <c r="D4" s="7"/>
      <c r="E4" s="7"/>
      <c r="F4" s="111" t="s">
        <v>121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318</v>
      </c>
      <c r="B5" s="224"/>
      <c r="C5" s="224"/>
      <c r="D5" s="123" t="s">
        <v>136</v>
      </c>
      <c r="E5" s="107" t="s">
        <v>284</v>
      </c>
      <c r="F5" s="107" t="s">
        <v>69</v>
      </c>
      <c r="G5" s="107" t="s">
        <v>32</v>
      </c>
      <c r="H5" s="111" t="s">
        <v>186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127</v>
      </c>
      <c r="B6" s="11" t="s">
        <v>222</v>
      </c>
      <c r="C6" s="11" t="s">
        <v>217</v>
      </c>
      <c r="D6" s="124"/>
      <c r="E6" s="110"/>
      <c r="F6" s="110"/>
      <c r="G6" s="110"/>
      <c r="H6" s="112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70"/>
      <c r="B7" s="270"/>
      <c r="C7" s="270"/>
      <c r="D7" s="270"/>
      <c r="E7" s="272"/>
      <c r="F7" s="271"/>
      <c r="G7" s="271"/>
      <c r="H7" s="271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06" t="s">
        <v>244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7" t="s">
        <v>157</v>
      </c>
      <c r="B4" s="107" t="s">
        <v>238</v>
      </c>
      <c r="C4" s="111" t="s">
        <v>194</v>
      </c>
      <c r="D4" s="111"/>
      <c r="E4" s="111"/>
      <c r="F4" s="111"/>
      <c r="G4" s="111"/>
      <c r="H4" s="111"/>
      <c r="I4" s="40"/>
    </row>
    <row r="5" spans="1:9" ht="19.5" customHeight="1">
      <c r="A5" s="107"/>
      <c r="B5" s="107"/>
      <c r="C5" s="121" t="s">
        <v>69</v>
      </c>
      <c r="D5" s="239" t="s">
        <v>289</v>
      </c>
      <c r="E5" s="52" t="s">
        <v>73</v>
      </c>
      <c r="F5" s="52"/>
      <c r="G5" s="52"/>
      <c r="H5" s="123" t="s">
        <v>156</v>
      </c>
      <c r="I5" s="40"/>
    </row>
    <row r="6" spans="1:9" ht="33.75" customHeight="1">
      <c r="A6" s="107"/>
      <c r="B6" s="107"/>
      <c r="C6" s="121"/>
      <c r="D6" s="107"/>
      <c r="E6" s="227" t="s">
        <v>171</v>
      </c>
      <c r="F6" s="227" t="s">
        <v>63</v>
      </c>
      <c r="G6" s="227" t="s">
        <v>255</v>
      </c>
      <c r="H6" s="123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140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25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72</v>
      </c>
      <c r="B4" s="9"/>
      <c r="C4" s="9"/>
      <c r="D4" s="9"/>
      <c r="E4" s="9"/>
      <c r="F4" s="111" t="s">
        <v>274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318</v>
      </c>
      <c r="B5" s="224"/>
      <c r="C5" s="224"/>
      <c r="D5" s="123" t="s">
        <v>136</v>
      </c>
      <c r="E5" s="107" t="s">
        <v>284</v>
      </c>
      <c r="F5" s="107" t="s">
        <v>69</v>
      </c>
      <c r="G5" s="107" t="s">
        <v>32</v>
      </c>
      <c r="H5" s="111" t="s">
        <v>186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25" t="s">
        <v>127</v>
      </c>
      <c r="B6" s="226" t="s">
        <v>222</v>
      </c>
      <c r="C6" s="226" t="s">
        <v>217</v>
      </c>
      <c r="D6" s="123"/>
      <c r="E6" s="107"/>
      <c r="F6" s="107"/>
      <c r="G6" s="107"/>
      <c r="H6" s="11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3"/>
      <c r="B1" s="73"/>
      <c r="C1" s="73"/>
      <c r="D1" s="31" t="s">
        <v>142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06" t="s">
        <v>88</v>
      </c>
      <c r="B2" s="106"/>
      <c r="C2" s="106"/>
      <c r="D2" s="10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246" t="s">
        <v>103</v>
      </c>
      <c r="B3" s="74"/>
      <c r="C3" s="29"/>
      <c r="D3" s="6" t="s">
        <v>21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158" t="s">
        <v>313</v>
      </c>
      <c r="B4" s="75"/>
      <c r="C4" s="75" t="s">
        <v>10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93</v>
      </c>
      <c r="B5" s="238" t="s">
        <v>285</v>
      </c>
      <c r="C5" s="76" t="s">
        <v>93</v>
      </c>
      <c r="D5" s="140" t="s">
        <v>285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272</v>
      </c>
      <c r="B6" s="242">
        <v>7016617</v>
      </c>
      <c r="C6" s="141" t="s">
        <v>43</v>
      </c>
      <c r="D6" s="242">
        <v>0</v>
      </c>
      <c r="E6" s="139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189</v>
      </c>
      <c r="B7" s="242">
        <v>0</v>
      </c>
      <c r="C7" s="141" t="s">
        <v>57</v>
      </c>
      <c r="D7" s="242">
        <v>0</v>
      </c>
      <c r="E7" s="139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307</v>
      </c>
      <c r="B8" s="243">
        <v>0</v>
      </c>
      <c r="C8" s="141" t="s">
        <v>266</v>
      </c>
      <c r="D8" s="242">
        <v>0</v>
      </c>
      <c r="E8" s="139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208</v>
      </c>
      <c r="B9" s="244">
        <v>0</v>
      </c>
      <c r="C9" s="141" t="s">
        <v>150</v>
      </c>
      <c r="D9" s="242">
        <v>0</v>
      </c>
      <c r="E9" s="139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114</v>
      </c>
      <c r="B10" s="242">
        <v>0</v>
      </c>
      <c r="C10" s="142" t="s">
        <v>230</v>
      </c>
      <c r="D10" s="242">
        <v>0</v>
      </c>
      <c r="E10" s="86"/>
      <c r="F10" s="13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130</v>
      </c>
      <c r="B11" s="243">
        <v>0</v>
      </c>
      <c r="C11" s="142" t="s">
        <v>53</v>
      </c>
      <c r="D11" s="242">
        <v>0</v>
      </c>
      <c r="E11" s="139"/>
      <c r="F11" s="13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50"/>
      <c r="C12" s="143" t="s">
        <v>298</v>
      </c>
      <c r="D12" s="242">
        <v>0</v>
      </c>
      <c r="E12" s="139"/>
      <c r="F12" s="13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52"/>
      <c r="C13" s="143" t="s">
        <v>172</v>
      </c>
      <c r="D13" s="242">
        <v>961494</v>
      </c>
      <c r="E13" s="139"/>
      <c r="F13" s="13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52"/>
      <c r="C14" s="143" t="s">
        <v>79</v>
      </c>
      <c r="D14" s="242">
        <v>0</v>
      </c>
      <c r="E14" s="86"/>
      <c r="F14" s="13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52"/>
      <c r="C15" s="143" t="s">
        <v>151</v>
      </c>
      <c r="D15" s="242">
        <v>0</v>
      </c>
      <c r="E15" s="139"/>
      <c r="F15" s="13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52"/>
      <c r="C16" s="143" t="s">
        <v>145</v>
      </c>
      <c r="D16" s="242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52"/>
      <c r="C17" s="143" t="s">
        <v>299</v>
      </c>
      <c r="D17" s="242">
        <v>0</v>
      </c>
      <c r="E17" s="139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52"/>
      <c r="C18" s="143" t="s">
        <v>254</v>
      </c>
      <c r="D18" s="242">
        <v>5628428</v>
      </c>
      <c r="E18" s="139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52"/>
      <c r="C19" s="79" t="s">
        <v>105</v>
      </c>
      <c r="D19" s="242">
        <v>0</v>
      </c>
      <c r="E19" s="139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52"/>
      <c r="C20" s="143" t="s">
        <v>120</v>
      </c>
      <c r="D20" s="242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52"/>
      <c r="C21" s="143" t="s">
        <v>113</v>
      </c>
      <c r="D21" s="242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52"/>
      <c r="C22" s="143" t="s">
        <v>294</v>
      </c>
      <c r="D22" s="242">
        <v>0</v>
      </c>
      <c r="E22" s="139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52"/>
      <c r="C23" s="143" t="s">
        <v>264</v>
      </c>
      <c r="D23" s="242">
        <v>0</v>
      </c>
      <c r="E23" s="139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52"/>
      <c r="C24" s="143" t="s">
        <v>203</v>
      </c>
      <c r="D24" s="242">
        <v>0</v>
      </c>
      <c r="E24" s="139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52"/>
      <c r="C25" s="143" t="s">
        <v>258</v>
      </c>
      <c r="D25" s="242">
        <v>426695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52"/>
      <c r="C26" s="79" t="s">
        <v>119</v>
      </c>
      <c r="D26" s="242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52"/>
      <c r="C27" s="143" t="s">
        <v>237</v>
      </c>
      <c r="D27" s="242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52"/>
      <c r="C28" s="143" t="s">
        <v>257</v>
      </c>
      <c r="D28" s="243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52"/>
      <c r="C29" s="143" t="s">
        <v>243</v>
      </c>
      <c r="D29" s="244">
        <v>0</v>
      </c>
      <c r="E29" s="13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52"/>
      <c r="C30" s="143" t="s">
        <v>199</v>
      </c>
      <c r="D30" s="242">
        <v>0</v>
      </c>
      <c r="E30" s="139"/>
      <c r="F30" s="13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52"/>
      <c r="C31" s="143" t="s">
        <v>84</v>
      </c>
      <c r="D31" s="242">
        <v>0</v>
      </c>
      <c r="E31" s="139"/>
      <c r="F31" s="13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52"/>
      <c r="C32" s="143" t="s">
        <v>98</v>
      </c>
      <c r="D32" s="242">
        <v>0</v>
      </c>
      <c r="E32" s="139"/>
      <c r="F32" s="13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52"/>
      <c r="C33" s="143" t="s">
        <v>8</v>
      </c>
      <c r="D33" s="242">
        <v>0</v>
      </c>
      <c r="E33" s="139"/>
      <c r="F33" s="13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52"/>
      <c r="C34" s="143" t="s">
        <v>273</v>
      </c>
      <c r="D34" s="243">
        <v>0</v>
      </c>
      <c r="E34" s="139"/>
      <c r="F34" s="13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53"/>
      <c r="C35" s="144"/>
      <c r="D35" s="147"/>
      <c r="E35" s="139"/>
      <c r="F35" s="13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212</v>
      </c>
      <c r="B36" s="154">
        <f>B41</f>
        <v>7016617</v>
      </c>
      <c r="C36" s="145" t="s">
        <v>135</v>
      </c>
      <c r="D36" s="147">
        <f>D41</f>
        <v>7016617</v>
      </c>
      <c r="E36" s="139"/>
      <c r="F36" s="13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112</v>
      </c>
      <c r="B37" s="148"/>
      <c r="C37" s="146" t="s">
        <v>39</v>
      </c>
      <c r="D37" s="14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306</v>
      </c>
      <c r="B38" s="148"/>
      <c r="C38" s="146" t="s">
        <v>315</v>
      </c>
      <c r="D38" s="148"/>
      <c r="E38" s="86"/>
      <c r="F38" s="86"/>
      <c r="G38" s="132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53"/>
      <c r="C39" s="146" t="s">
        <v>162</v>
      </c>
      <c r="D39" s="14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55"/>
      <c r="C40" s="82"/>
      <c r="D40" s="149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37" t="s">
        <v>240</v>
      </c>
      <c r="B41" s="245">
        <v>7016617</v>
      </c>
      <c r="C41" s="138" t="s">
        <v>160</v>
      </c>
      <c r="D41" s="149">
        <f>SUM(D6:D34)</f>
        <v>7016617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136"/>
      <c r="C42" s="134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2:3" ht="20.25" customHeight="1">
      <c r="B43" s="135"/>
      <c r="C43" s="135"/>
    </row>
    <row r="44" ht="20.25" customHeight="1">
      <c r="C44" s="13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256</v>
      </c>
    </row>
    <row r="2" spans="1:20" ht="19.5" customHeight="1">
      <c r="A2" s="106" t="s">
        <v>276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252" t="s">
        <v>103</v>
      </c>
      <c r="B3" s="252"/>
      <c r="C3" s="252"/>
      <c r="D3" s="252"/>
      <c r="E3" s="252"/>
      <c r="F3" s="252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21</v>
      </c>
    </row>
    <row r="4" spans="1:20" ht="19.5" customHeight="1">
      <c r="A4" s="166" t="s">
        <v>72</v>
      </c>
      <c r="B4" s="166"/>
      <c r="C4" s="166"/>
      <c r="D4" s="163"/>
      <c r="E4" s="8"/>
      <c r="F4" s="122" t="s">
        <v>69</v>
      </c>
      <c r="G4" s="111" t="s">
        <v>42</v>
      </c>
      <c r="H4" s="107" t="s">
        <v>281</v>
      </c>
      <c r="I4" s="107" t="s">
        <v>265</v>
      </c>
      <c r="J4" s="107" t="s">
        <v>232</v>
      </c>
      <c r="K4" s="107" t="s">
        <v>291</v>
      </c>
      <c r="L4" s="107"/>
      <c r="M4" s="115" t="s">
        <v>148</v>
      </c>
      <c r="N4" s="103" t="s">
        <v>158</v>
      </c>
      <c r="O4" s="103"/>
      <c r="P4" s="103"/>
      <c r="Q4" s="103"/>
      <c r="R4" s="103"/>
      <c r="S4" s="107" t="s">
        <v>192</v>
      </c>
      <c r="T4" s="107" t="s">
        <v>233</v>
      </c>
    </row>
    <row r="5" spans="1:20" ht="19.5" customHeight="1">
      <c r="A5" s="9" t="s">
        <v>318</v>
      </c>
      <c r="B5" s="9"/>
      <c r="C5" s="165"/>
      <c r="D5" s="161" t="s">
        <v>136</v>
      </c>
      <c r="E5" s="108" t="s">
        <v>284</v>
      </c>
      <c r="F5" s="107"/>
      <c r="G5" s="111"/>
      <c r="H5" s="107"/>
      <c r="I5" s="107"/>
      <c r="J5" s="107"/>
      <c r="K5" s="113" t="s">
        <v>270</v>
      </c>
      <c r="L5" s="107" t="s">
        <v>141</v>
      </c>
      <c r="M5" s="115"/>
      <c r="N5" s="107" t="s">
        <v>171</v>
      </c>
      <c r="O5" s="107" t="s">
        <v>35</v>
      </c>
      <c r="P5" s="107" t="s">
        <v>71</v>
      </c>
      <c r="Q5" s="107" t="s">
        <v>16</v>
      </c>
      <c r="R5" s="107" t="s">
        <v>97</v>
      </c>
      <c r="S5" s="107"/>
      <c r="T5" s="107"/>
    </row>
    <row r="6" spans="1:20" ht="30.75" customHeight="1">
      <c r="A6" s="11" t="s">
        <v>127</v>
      </c>
      <c r="B6" s="10" t="s">
        <v>222</v>
      </c>
      <c r="C6" s="164" t="s">
        <v>217</v>
      </c>
      <c r="D6" s="162"/>
      <c r="E6" s="109"/>
      <c r="F6" s="110"/>
      <c r="G6" s="112"/>
      <c r="H6" s="110"/>
      <c r="I6" s="110"/>
      <c r="J6" s="110"/>
      <c r="K6" s="114"/>
      <c r="L6" s="110"/>
      <c r="M6" s="116"/>
      <c r="N6" s="110"/>
      <c r="O6" s="110"/>
      <c r="P6" s="110"/>
      <c r="Q6" s="110"/>
      <c r="R6" s="110"/>
      <c r="S6" s="110"/>
      <c r="T6" s="110"/>
    </row>
    <row r="7" spans="1:21" ht="19.5" customHeight="1">
      <c r="A7" s="251"/>
      <c r="B7" s="251"/>
      <c r="C7" s="251"/>
      <c r="D7" s="251"/>
      <c r="E7" s="250" t="s">
        <v>69</v>
      </c>
      <c r="F7" s="248">
        <v>7016617</v>
      </c>
      <c r="G7" s="248">
        <v>0</v>
      </c>
      <c r="H7" s="248">
        <v>7016617</v>
      </c>
      <c r="I7" s="248">
        <v>0</v>
      </c>
      <c r="J7" s="249">
        <v>0</v>
      </c>
      <c r="K7" s="247">
        <v>0</v>
      </c>
      <c r="L7" s="249"/>
      <c r="M7" s="247">
        <v>0</v>
      </c>
      <c r="N7" s="249"/>
      <c r="O7" s="247"/>
      <c r="P7" s="248"/>
      <c r="Q7" s="248"/>
      <c r="R7" s="249"/>
      <c r="S7" s="247">
        <v>0</v>
      </c>
      <c r="T7" s="249"/>
      <c r="U7" s="135"/>
    </row>
    <row r="8" spans="1:21" ht="19.5" customHeight="1">
      <c r="A8" s="251" t="s">
        <v>70</v>
      </c>
      <c r="B8" s="251" t="s">
        <v>239</v>
      </c>
      <c r="C8" s="251" t="s">
        <v>2</v>
      </c>
      <c r="D8" s="251" t="s">
        <v>109</v>
      </c>
      <c r="E8" s="250" t="s">
        <v>48</v>
      </c>
      <c r="F8" s="248">
        <v>524451</v>
      </c>
      <c r="G8" s="248">
        <v>0</v>
      </c>
      <c r="H8" s="248">
        <v>524451</v>
      </c>
      <c r="I8" s="248">
        <v>0</v>
      </c>
      <c r="J8" s="249">
        <v>0</v>
      </c>
      <c r="K8" s="247">
        <v>0</v>
      </c>
      <c r="L8" s="249"/>
      <c r="M8" s="247">
        <v>0</v>
      </c>
      <c r="N8" s="249"/>
      <c r="O8" s="247"/>
      <c r="P8" s="248"/>
      <c r="Q8" s="248"/>
      <c r="R8" s="249"/>
      <c r="S8" s="247">
        <v>0</v>
      </c>
      <c r="T8" s="249"/>
      <c r="U8" s="135"/>
    </row>
    <row r="9" spans="1:21" ht="19.5" customHeight="1">
      <c r="A9" s="251" t="s">
        <v>70</v>
      </c>
      <c r="B9" s="251" t="s">
        <v>239</v>
      </c>
      <c r="C9" s="251" t="s">
        <v>239</v>
      </c>
      <c r="D9" s="251" t="s">
        <v>109</v>
      </c>
      <c r="E9" s="250" t="s">
        <v>187</v>
      </c>
      <c r="F9" s="248">
        <v>437043</v>
      </c>
      <c r="G9" s="248">
        <v>0</v>
      </c>
      <c r="H9" s="248">
        <v>437043</v>
      </c>
      <c r="I9" s="248">
        <v>0</v>
      </c>
      <c r="J9" s="249">
        <v>0</v>
      </c>
      <c r="K9" s="247">
        <v>0</v>
      </c>
      <c r="L9" s="249"/>
      <c r="M9" s="247">
        <v>0</v>
      </c>
      <c r="N9" s="249"/>
      <c r="O9" s="247"/>
      <c r="P9" s="248"/>
      <c r="Q9" s="248"/>
      <c r="R9" s="249"/>
      <c r="S9" s="247">
        <v>0</v>
      </c>
      <c r="T9" s="249"/>
      <c r="U9" s="135"/>
    </row>
    <row r="10" spans="1:21" ht="19.5" customHeight="1">
      <c r="A10" s="251" t="s">
        <v>50</v>
      </c>
      <c r="B10" s="251" t="s">
        <v>239</v>
      </c>
      <c r="C10" s="251" t="s">
        <v>242</v>
      </c>
      <c r="D10" s="251" t="s">
        <v>109</v>
      </c>
      <c r="E10" s="250" t="s">
        <v>198</v>
      </c>
      <c r="F10" s="248">
        <v>4512800</v>
      </c>
      <c r="G10" s="248">
        <v>0</v>
      </c>
      <c r="H10" s="248">
        <v>4512800</v>
      </c>
      <c r="I10" s="248">
        <v>0</v>
      </c>
      <c r="J10" s="249">
        <v>0</v>
      </c>
      <c r="K10" s="247">
        <v>0</v>
      </c>
      <c r="L10" s="249"/>
      <c r="M10" s="247">
        <v>0</v>
      </c>
      <c r="N10" s="249"/>
      <c r="O10" s="247"/>
      <c r="P10" s="248"/>
      <c r="Q10" s="248"/>
      <c r="R10" s="249"/>
      <c r="S10" s="247">
        <v>0</v>
      </c>
      <c r="T10" s="249"/>
      <c r="U10" s="135"/>
    </row>
    <row r="11" spans="1:21" ht="19.5" customHeight="1">
      <c r="A11" s="251" t="s">
        <v>50</v>
      </c>
      <c r="B11" s="251" t="s">
        <v>239</v>
      </c>
      <c r="C11" s="251" t="s">
        <v>165</v>
      </c>
      <c r="D11" s="251" t="s">
        <v>109</v>
      </c>
      <c r="E11" s="250" t="s">
        <v>196</v>
      </c>
      <c r="F11" s="248">
        <v>350000</v>
      </c>
      <c r="G11" s="248">
        <v>0</v>
      </c>
      <c r="H11" s="248">
        <v>350000</v>
      </c>
      <c r="I11" s="248">
        <v>0</v>
      </c>
      <c r="J11" s="249">
        <v>0</v>
      </c>
      <c r="K11" s="247">
        <v>0</v>
      </c>
      <c r="L11" s="249"/>
      <c r="M11" s="247">
        <v>0</v>
      </c>
      <c r="N11" s="249"/>
      <c r="O11" s="247"/>
      <c r="P11" s="248"/>
      <c r="Q11" s="248"/>
      <c r="R11" s="249"/>
      <c r="S11" s="247">
        <v>0</v>
      </c>
      <c r="T11" s="249"/>
      <c r="U11" s="135"/>
    </row>
    <row r="12" spans="1:21" ht="19.5" customHeight="1">
      <c r="A12" s="251" t="s">
        <v>50</v>
      </c>
      <c r="B12" s="251" t="s">
        <v>239</v>
      </c>
      <c r="C12" s="251" t="s">
        <v>24</v>
      </c>
      <c r="D12" s="251" t="s">
        <v>109</v>
      </c>
      <c r="E12" s="250" t="s">
        <v>102</v>
      </c>
      <c r="F12" s="248">
        <v>366628</v>
      </c>
      <c r="G12" s="248">
        <v>0</v>
      </c>
      <c r="H12" s="248">
        <v>366628</v>
      </c>
      <c r="I12" s="248">
        <v>0</v>
      </c>
      <c r="J12" s="249">
        <v>0</v>
      </c>
      <c r="K12" s="247">
        <v>0</v>
      </c>
      <c r="L12" s="249"/>
      <c r="M12" s="247">
        <v>0</v>
      </c>
      <c r="N12" s="249"/>
      <c r="O12" s="247"/>
      <c r="P12" s="248"/>
      <c r="Q12" s="248"/>
      <c r="R12" s="249"/>
      <c r="S12" s="247">
        <v>0</v>
      </c>
      <c r="T12" s="249"/>
      <c r="U12" s="135"/>
    </row>
    <row r="13" spans="1:21" ht="19.5" customHeight="1">
      <c r="A13" s="251" t="s">
        <v>50</v>
      </c>
      <c r="B13" s="251" t="s">
        <v>239</v>
      </c>
      <c r="C13" s="251" t="s">
        <v>23</v>
      </c>
      <c r="D13" s="251" t="s">
        <v>109</v>
      </c>
      <c r="E13" s="250" t="s">
        <v>131</v>
      </c>
      <c r="F13" s="248">
        <v>399000</v>
      </c>
      <c r="G13" s="248">
        <v>0</v>
      </c>
      <c r="H13" s="248">
        <v>399000</v>
      </c>
      <c r="I13" s="248">
        <v>0</v>
      </c>
      <c r="J13" s="249">
        <v>0</v>
      </c>
      <c r="K13" s="247">
        <v>0</v>
      </c>
      <c r="L13" s="249"/>
      <c r="M13" s="247">
        <v>0</v>
      </c>
      <c r="N13" s="249"/>
      <c r="O13" s="247"/>
      <c r="P13" s="248"/>
      <c r="Q13" s="248"/>
      <c r="R13" s="249"/>
      <c r="S13" s="247">
        <v>0</v>
      </c>
      <c r="T13" s="249"/>
      <c r="U13" s="135"/>
    </row>
    <row r="14" spans="1:21" ht="19.5" customHeight="1">
      <c r="A14" s="251" t="s">
        <v>118</v>
      </c>
      <c r="B14" s="251" t="s">
        <v>165</v>
      </c>
      <c r="C14" s="251" t="s">
        <v>242</v>
      </c>
      <c r="D14" s="251" t="s">
        <v>109</v>
      </c>
      <c r="E14" s="250" t="s">
        <v>28</v>
      </c>
      <c r="F14" s="248">
        <v>426695</v>
      </c>
      <c r="G14" s="248">
        <v>0</v>
      </c>
      <c r="H14" s="248">
        <v>426695</v>
      </c>
      <c r="I14" s="248">
        <v>0</v>
      </c>
      <c r="J14" s="249">
        <v>0</v>
      </c>
      <c r="K14" s="247">
        <v>0</v>
      </c>
      <c r="L14" s="249"/>
      <c r="M14" s="247">
        <v>0</v>
      </c>
      <c r="N14" s="249"/>
      <c r="O14" s="247"/>
      <c r="P14" s="248"/>
      <c r="Q14" s="248"/>
      <c r="R14" s="249"/>
      <c r="S14" s="247">
        <v>0</v>
      </c>
      <c r="T14" s="249"/>
      <c r="U14" s="135"/>
    </row>
    <row r="15" spans="1:20" ht="19.5" customHeight="1">
      <c r="A15" s="27"/>
      <c r="B15" s="27"/>
      <c r="C15" s="27"/>
      <c r="D15" s="55"/>
      <c r="E15" s="27"/>
      <c r="F15" s="27"/>
      <c r="G15" s="27"/>
      <c r="H15" s="159"/>
      <c r="I15" s="229"/>
      <c r="J15" s="160"/>
      <c r="K15" s="55"/>
      <c r="L15" s="159"/>
      <c r="M15" s="159"/>
      <c r="N15" s="159"/>
      <c r="O15" s="28"/>
      <c r="P15" s="160"/>
      <c r="Q15" s="160"/>
      <c r="R15" s="55"/>
      <c r="S15" s="55"/>
      <c r="T15" s="159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160"/>
      <c r="J16" s="160"/>
      <c r="K16" s="55"/>
      <c r="L16" s="159"/>
      <c r="M16" s="55"/>
      <c r="N16" s="55"/>
      <c r="O16" s="28"/>
      <c r="P16" s="160"/>
      <c r="Q16" s="23"/>
      <c r="R16" s="55"/>
      <c r="S16" s="159"/>
      <c r="T16" s="159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160"/>
      <c r="K17" s="55"/>
      <c r="L17" s="27"/>
      <c r="M17" s="55"/>
      <c r="N17" s="55"/>
      <c r="O17" s="28"/>
      <c r="P17" s="28"/>
      <c r="Q17" s="28"/>
      <c r="R17" s="159"/>
      <c r="S17" s="159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159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A3:F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176</v>
      </c>
    </row>
    <row r="2" spans="1:10" ht="19.5" customHeight="1">
      <c r="A2" s="106" t="s">
        <v>245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19.5" customHeight="1">
      <c r="A3" s="256" t="s">
        <v>103</v>
      </c>
      <c r="B3" s="256"/>
      <c r="C3" s="256"/>
      <c r="D3" s="256"/>
      <c r="E3" s="256"/>
      <c r="F3" s="88"/>
      <c r="G3" s="88"/>
      <c r="H3" s="88"/>
      <c r="I3" s="88"/>
      <c r="J3" s="6" t="s">
        <v>21</v>
      </c>
      <c r="K3" s="23"/>
      <c r="L3" s="23"/>
    </row>
    <row r="4" spans="1:12" ht="19.5" customHeight="1">
      <c r="A4" s="177" t="s">
        <v>72</v>
      </c>
      <c r="B4" s="177"/>
      <c r="C4" s="177"/>
      <c r="D4" s="176"/>
      <c r="E4" s="89"/>
      <c r="F4" s="118" t="s">
        <v>69</v>
      </c>
      <c r="G4" s="118" t="s">
        <v>32</v>
      </c>
      <c r="H4" s="119" t="s">
        <v>186</v>
      </c>
      <c r="I4" s="119" t="s">
        <v>41</v>
      </c>
      <c r="J4" s="117" t="s">
        <v>202</v>
      </c>
      <c r="K4" s="23"/>
      <c r="L4" s="23"/>
    </row>
    <row r="5" spans="1:12" ht="19.5" customHeight="1">
      <c r="A5" s="75" t="s">
        <v>318</v>
      </c>
      <c r="B5" s="75"/>
      <c r="C5" s="90"/>
      <c r="D5" s="174" t="s">
        <v>136</v>
      </c>
      <c r="E5" s="172" t="s">
        <v>284</v>
      </c>
      <c r="F5" s="118"/>
      <c r="G5" s="118"/>
      <c r="H5" s="119"/>
      <c r="I5" s="119"/>
      <c r="J5" s="117"/>
      <c r="K5" s="23"/>
      <c r="L5" s="23"/>
    </row>
    <row r="6" spans="1:12" ht="20.25" customHeight="1">
      <c r="A6" s="91" t="s">
        <v>127</v>
      </c>
      <c r="B6" s="91" t="s">
        <v>222</v>
      </c>
      <c r="C6" s="92" t="s">
        <v>217</v>
      </c>
      <c r="D6" s="175"/>
      <c r="E6" s="173"/>
      <c r="F6" s="170"/>
      <c r="G6" s="170"/>
      <c r="H6" s="171"/>
      <c r="I6" s="171"/>
      <c r="J6" s="169"/>
      <c r="K6" s="23"/>
      <c r="L6" s="23"/>
    </row>
    <row r="7" spans="1:12" ht="19.5" customHeight="1">
      <c r="A7" s="255"/>
      <c r="B7" s="255"/>
      <c r="C7" s="255"/>
      <c r="D7" s="255"/>
      <c r="E7" s="254" t="s">
        <v>69</v>
      </c>
      <c r="F7" s="253">
        <v>7016617</v>
      </c>
      <c r="G7" s="253">
        <v>6267617</v>
      </c>
      <c r="H7" s="253">
        <v>749000</v>
      </c>
      <c r="I7" s="253"/>
      <c r="J7" s="243"/>
      <c r="K7" s="102"/>
      <c r="L7" s="102"/>
    </row>
    <row r="8" spans="1:12" ht="19.5" customHeight="1">
      <c r="A8" s="255" t="s">
        <v>70</v>
      </c>
      <c r="B8" s="255" t="s">
        <v>239</v>
      </c>
      <c r="C8" s="255" t="s">
        <v>2</v>
      </c>
      <c r="D8" s="255" t="s">
        <v>109</v>
      </c>
      <c r="E8" s="254" t="s">
        <v>48</v>
      </c>
      <c r="F8" s="253">
        <v>524451</v>
      </c>
      <c r="G8" s="253">
        <v>524451</v>
      </c>
      <c r="H8" s="253">
        <v>0</v>
      </c>
      <c r="I8" s="253"/>
      <c r="J8" s="243"/>
      <c r="K8" s="28"/>
      <c r="L8" s="27"/>
    </row>
    <row r="9" spans="1:12" ht="19.5" customHeight="1">
      <c r="A9" s="255" t="s">
        <v>70</v>
      </c>
      <c r="B9" s="255" t="s">
        <v>239</v>
      </c>
      <c r="C9" s="255" t="s">
        <v>239</v>
      </c>
      <c r="D9" s="255" t="s">
        <v>109</v>
      </c>
      <c r="E9" s="254" t="s">
        <v>187</v>
      </c>
      <c r="F9" s="253">
        <v>437043</v>
      </c>
      <c r="G9" s="253">
        <v>437043</v>
      </c>
      <c r="H9" s="253">
        <v>0</v>
      </c>
      <c r="I9" s="253"/>
      <c r="J9" s="243"/>
      <c r="K9" s="27"/>
      <c r="L9" s="27"/>
    </row>
    <row r="10" spans="1:12" ht="19.5" customHeight="1">
      <c r="A10" s="255" t="s">
        <v>50</v>
      </c>
      <c r="B10" s="255" t="s">
        <v>239</v>
      </c>
      <c r="C10" s="255" t="s">
        <v>242</v>
      </c>
      <c r="D10" s="255" t="s">
        <v>109</v>
      </c>
      <c r="E10" s="254" t="s">
        <v>198</v>
      </c>
      <c r="F10" s="253">
        <v>4512800</v>
      </c>
      <c r="G10" s="253">
        <v>4512800</v>
      </c>
      <c r="H10" s="253">
        <v>0</v>
      </c>
      <c r="I10" s="253"/>
      <c r="J10" s="243"/>
      <c r="K10" s="27"/>
      <c r="L10" s="27"/>
    </row>
    <row r="11" spans="1:12" ht="19.5" customHeight="1">
      <c r="A11" s="255" t="s">
        <v>50</v>
      </c>
      <c r="B11" s="255" t="s">
        <v>239</v>
      </c>
      <c r="C11" s="255" t="s">
        <v>165</v>
      </c>
      <c r="D11" s="255" t="s">
        <v>109</v>
      </c>
      <c r="E11" s="254" t="s">
        <v>196</v>
      </c>
      <c r="F11" s="253">
        <v>350000</v>
      </c>
      <c r="G11" s="253">
        <v>0</v>
      </c>
      <c r="H11" s="253">
        <v>350000</v>
      </c>
      <c r="I11" s="253"/>
      <c r="J11" s="243"/>
      <c r="K11" s="27"/>
      <c r="L11" s="27"/>
    </row>
    <row r="12" spans="1:12" ht="19.5" customHeight="1">
      <c r="A12" s="255" t="s">
        <v>50</v>
      </c>
      <c r="B12" s="255" t="s">
        <v>239</v>
      </c>
      <c r="C12" s="255" t="s">
        <v>24</v>
      </c>
      <c r="D12" s="255" t="s">
        <v>109</v>
      </c>
      <c r="E12" s="254" t="s">
        <v>102</v>
      </c>
      <c r="F12" s="253">
        <v>366628</v>
      </c>
      <c r="G12" s="253">
        <v>366628</v>
      </c>
      <c r="H12" s="253">
        <v>0</v>
      </c>
      <c r="I12" s="253"/>
      <c r="J12" s="243"/>
      <c r="K12" s="27"/>
      <c r="L12" s="27"/>
    </row>
    <row r="13" spans="1:12" ht="19.5" customHeight="1">
      <c r="A13" s="255" t="s">
        <v>50</v>
      </c>
      <c r="B13" s="255" t="s">
        <v>239</v>
      </c>
      <c r="C13" s="255" t="s">
        <v>23</v>
      </c>
      <c r="D13" s="255" t="s">
        <v>109</v>
      </c>
      <c r="E13" s="254" t="s">
        <v>131</v>
      </c>
      <c r="F13" s="253">
        <v>399000</v>
      </c>
      <c r="G13" s="253">
        <v>0</v>
      </c>
      <c r="H13" s="253">
        <v>399000</v>
      </c>
      <c r="I13" s="253"/>
      <c r="J13" s="243"/>
      <c r="K13" s="27"/>
      <c r="L13" s="55"/>
    </row>
    <row r="14" spans="1:12" ht="19.5" customHeight="1">
      <c r="A14" s="255" t="s">
        <v>118</v>
      </c>
      <c r="B14" s="255" t="s">
        <v>165</v>
      </c>
      <c r="C14" s="255" t="s">
        <v>242</v>
      </c>
      <c r="D14" s="255" t="s">
        <v>109</v>
      </c>
      <c r="E14" s="254" t="s">
        <v>28</v>
      </c>
      <c r="F14" s="253">
        <v>426695</v>
      </c>
      <c r="G14" s="253">
        <v>426695</v>
      </c>
      <c r="H14" s="253">
        <v>0</v>
      </c>
      <c r="I14" s="253"/>
      <c r="J14" s="243"/>
      <c r="K14" s="27"/>
      <c r="L14" s="27"/>
    </row>
    <row r="15" spans="1:12" ht="19.5" customHeight="1">
      <c r="A15" s="95"/>
      <c r="B15" s="95"/>
      <c r="C15" s="93"/>
      <c r="D15" s="93"/>
      <c r="E15" s="168"/>
      <c r="F15" s="94"/>
      <c r="G15" s="94"/>
      <c r="H15" s="167"/>
      <c r="I15" s="41"/>
      <c r="J15" s="167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167"/>
      <c r="K16" s="159"/>
      <c r="L16" s="159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52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88" t="s">
        <v>180</v>
      </c>
      <c r="B2" s="188"/>
      <c r="C2" s="188"/>
      <c r="D2" s="188"/>
      <c r="E2" s="188"/>
      <c r="F2" s="188"/>
      <c r="G2" s="188"/>
      <c r="H2" s="1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246" t="s">
        <v>103</v>
      </c>
      <c r="B3" s="74"/>
      <c r="C3" s="29"/>
      <c r="D3" s="29"/>
      <c r="E3" s="29"/>
      <c r="F3" s="29"/>
      <c r="G3" s="29"/>
      <c r="H3" s="6" t="s">
        <v>21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158" t="s">
        <v>313</v>
      </c>
      <c r="B4" s="75"/>
      <c r="C4" s="75" t="s">
        <v>10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157" t="s">
        <v>93</v>
      </c>
      <c r="B5" s="77" t="s">
        <v>285</v>
      </c>
      <c r="C5" s="76" t="s">
        <v>93</v>
      </c>
      <c r="D5" s="76" t="s">
        <v>69</v>
      </c>
      <c r="E5" s="77" t="s">
        <v>193</v>
      </c>
      <c r="F5" s="78" t="s">
        <v>190</v>
      </c>
      <c r="G5" s="76" t="s">
        <v>260</v>
      </c>
      <c r="H5" s="78" t="s">
        <v>27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301</v>
      </c>
      <c r="B6" s="185">
        <f>B7+B8+B9</f>
        <v>7016617</v>
      </c>
      <c r="C6" s="80" t="s">
        <v>126</v>
      </c>
      <c r="D6" s="151">
        <f>SUM(D7:D35)</f>
        <v>7016617</v>
      </c>
      <c r="E6" s="151">
        <f>SUM(E7:E35)</f>
        <v>7016617</v>
      </c>
      <c r="F6" s="151">
        <f>SUM(F7:F35)</f>
        <v>0</v>
      </c>
      <c r="G6" s="151">
        <f>SUM(G7:G35)</f>
        <v>0</v>
      </c>
      <c r="H6" s="152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117</v>
      </c>
      <c r="B7" s="261">
        <v>7016617</v>
      </c>
      <c r="C7" s="80" t="s">
        <v>227</v>
      </c>
      <c r="D7" s="180">
        <f>SUM(E7:H7)</f>
        <v>0</v>
      </c>
      <c r="E7" s="257">
        <v>0</v>
      </c>
      <c r="F7" s="259">
        <v>0</v>
      </c>
      <c r="G7" s="258">
        <v>0</v>
      </c>
      <c r="H7" s="230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280</v>
      </c>
      <c r="B8" s="262">
        <v>0</v>
      </c>
      <c r="C8" s="237" t="s">
        <v>144</v>
      </c>
      <c r="D8" s="180">
        <f>SUM(E8:H8)</f>
        <v>0</v>
      </c>
      <c r="E8" s="257">
        <v>0</v>
      </c>
      <c r="F8" s="259">
        <v>0</v>
      </c>
      <c r="G8" s="258">
        <v>0</v>
      </c>
      <c r="H8" s="230"/>
      <c r="I8" s="234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293</v>
      </c>
      <c r="B9" s="260">
        <v>0</v>
      </c>
      <c r="C9" s="237" t="s">
        <v>56</v>
      </c>
      <c r="D9" s="180">
        <f>SUM(E9:H9)</f>
        <v>0</v>
      </c>
      <c r="E9" s="257">
        <v>0</v>
      </c>
      <c r="F9" s="259">
        <v>0</v>
      </c>
      <c r="G9" s="258">
        <v>0</v>
      </c>
      <c r="H9" s="230"/>
      <c r="I9" s="234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143</v>
      </c>
      <c r="B10" s="233"/>
      <c r="C10" s="237" t="s">
        <v>76</v>
      </c>
      <c r="D10" s="180">
        <f>SUM(E10:H10)</f>
        <v>0</v>
      </c>
      <c r="E10" s="257">
        <v>0</v>
      </c>
      <c r="F10" s="259">
        <v>0</v>
      </c>
      <c r="G10" s="258">
        <v>0</v>
      </c>
      <c r="H10" s="230"/>
      <c r="I10" s="234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178" t="s">
        <v>117</v>
      </c>
      <c r="B11" s="232"/>
      <c r="C11" s="237" t="s">
        <v>174</v>
      </c>
      <c r="D11" s="180">
        <f>SUM(E11:H11)</f>
        <v>0</v>
      </c>
      <c r="E11" s="257">
        <v>0</v>
      </c>
      <c r="F11" s="259">
        <v>0</v>
      </c>
      <c r="G11" s="258">
        <v>0</v>
      </c>
      <c r="H11" s="230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178" t="s">
        <v>280</v>
      </c>
      <c r="B12" s="184"/>
      <c r="C12" s="237" t="s">
        <v>33</v>
      </c>
      <c r="D12" s="236">
        <f>SUM(E12:H12)</f>
        <v>0</v>
      </c>
      <c r="E12" s="257">
        <v>0</v>
      </c>
      <c r="F12" s="259">
        <v>0</v>
      </c>
      <c r="G12" s="258">
        <v>0</v>
      </c>
      <c r="H12" s="230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178" t="s">
        <v>293</v>
      </c>
      <c r="B13" s="184"/>
      <c r="C13" s="237" t="s">
        <v>45</v>
      </c>
      <c r="D13" s="236">
        <f>SUM(E13:H13)</f>
        <v>0</v>
      </c>
      <c r="E13" s="257">
        <v>0</v>
      </c>
      <c r="F13" s="259">
        <v>0</v>
      </c>
      <c r="G13" s="258">
        <v>0</v>
      </c>
      <c r="H13" s="230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178" t="s">
        <v>220</v>
      </c>
      <c r="B14" s="184"/>
      <c r="C14" s="237" t="s">
        <v>14</v>
      </c>
      <c r="D14" s="180">
        <f>SUM(E14:H14)</f>
        <v>961494</v>
      </c>
      <c r="E14" s="257">
        <v>961494</v>
      </c>
      <c r="F14" s="259">
        <v>0</v>
      </c>
      <c r="G14" s="258">
        <v>0</v>
      </c>
      <c r="H14" s="181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179"/>
      <c r="B15" s="186"/>
      <c r="C15" s="82" t="s">
        <v>139</v>
      </c>
      <c r="D15" s="236">
        <f>SUM(E15:H15)</f>
        <v>0</v>
      </c>
      <c r="E15" s="257">
        <v>0</v>
      </c>
      <c r="F15" s="259">
        <v>0</v>
      </c>
      <c r="G15" s="258">
        <v>0</v>
      </c>
      <c r="H15" s="181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52"/>
      <c r="C16" s="82" t="s">
        <v>29</v>
      </c>
      <c r="D16" s="180">
        <f>SUM(E16:H16)</f>
        <v>0</v>
      </c>
      <c r="E16" s="257">
        <v>0</v>
      </c>
      <c r="F16" s="259">
        <v>0</v>
      </c>
      <c r="G16" s="258">
        <v>0</v>
      </c>
      <c r="H16" s="181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52"/>
      <c r="C17" s="82" t="s">
        <v>68</v>
      </c>
      <c r="D17" s="180">
        <f>SUM(E17:H17)</f>
        <v>0</v>
      </c>
      <c r="E17" s="257">
        <v>0</v>
      </c>
      <c r="F17" s="259">
        <v>0</v>
      </c>
      <c r="G17" s="258">
        <v>0</v>
      </c>
      <c r="H17" s="230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52"/>
      <c r="C18" s="82" t="s">
        <v>75</v>
      </c>
      <c r="D18" s="180">
        <f>SUM(E18:H18)</f>
        <v>0</v>
      </c>
      <c r="E18" s="257">
        <v>0</v>
      </c>
      <c r="F18" s="259">
        <v>0</v>
      </c>
      <c r="G18" s="258">
        <v>0</v>
      </c>
      <c r="H18" s="230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52"/>
      <c r="C19" s="82" t="s">
        <v>305</v>
      </c>
      <c r="D19" s="180">
        <f>SUM(E19:H19)</f>
        <v>5628428</v>
      </c>
      <c r="E19" s="257">
        <v>5628428</v>
      </c>
      <c r="F19" s="259">
        <v>0</v>
      </c>
      <c r="G19" s="258">
        <v>0</v>
      </c>
      <c r="H19" s="230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52"/>
      <c r="C20" s="82" t="s">
        <v>170</v>
      </c>
      <c r="D20" s="180">
        <f>SUM(E20:H20)</f>
        <v>0</v>
      </c>
      <c r="E20" s="257">
        <v>0</v>
      </c>
      <c r="F20" s="259">
        <v>0</v>
      </c>
      <c r="G20" s="258">
        <v>0</v>
      </c>
      <c r="H20" s="181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52"/>
      <c r="C21" s="82" t="s">
        <v>175</v>
      </c>
      <c r="D21" s="180">
        <f>SUM(E21:H21)</f>
        <v>0</v>
      </c>
      <c r="E21" s="257">
        <v>0</v>
      </c>
      <c r="F21" s="259">
        <v>0</v>
      </c>
      <c r="G21" s="258">
        <v>0</v>
      </c>
      <c r="H21" s="181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52"/>
      <c r="C22" s="82" t="s">
        <v>206</v>
      </c>
      <c r="D22" s="180">
        <f>SUM(E22:H22)</f>
        <v>0</v>
      </c>
      <c r="E22" s="257">
        <v>0</v>
      </c>
      <c r="F22" s="259">
        <v>0</v>
      </c>
      <c r="G22" s="258">
        <v>0</v>
      </c>
      <c r="H22" s="181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52"/>
      <c r="C23" s="82" t="s">
        <v>197</v>
      </c>
      <c r="D23" s="180">
        <f>SUM(E23:H23)</f>
        <v>0</v>
      </c>
      <c r="E23" s="257">
        <v>0</v>
      </c>
      <c r="F23" s="259">
        <v>0</v>
      </c>
      <c r="G23" s="258">
        <v>0</v>
      </c>
      <c r="H23" s="181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52"/>
      <c r="C24" s="156" t="s">
        <v>221</v>
      </c>
      <c r="D24" s="180">
        <f>SUM(E24:H24)</f>
        <v>0</v>
      </c>
      <c r="E24" s="257">
        <v>0</v>
      </c>
      <c r="F24" s="259">
        <v>0</v>
      </c>
      <c r="G24" s="258">
        <v>0</v>
      </c>
      <c r="H24" s="181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52"/>
      <c r="C25" s="156" t="s">
        <v>78</v>
      </c>
      <c r="D25" s="180">
        <f>SUM(E25:H25)</f>
        <v>0</v>
      </c>
      <c r="E25" s="257">
        <v>0</v>
      </c>
      <c r="F25" s="259">
        <v>0</v>
      </c>
      <c r="G25" s="258">
        <v>0</v>
      </c>
      <c r="H25" s="230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52"/>
      <c r="C26" s="156" t="s">
        <v>179</v>
      </c>
      <c r="D26" s="180">
        <f>SUM(E26:H26)</f>
        <v>426695</v>
      </c>
      <c r="E26" s="257">
        <v>426695</v>
      </c>
      <c r="F26" s="259">
        <v>0</v>
      </c>
      <c r="G26" s="258">
        <v>0</v>
      </c>
      <c r="H26" s="230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52"/>
      <c r="C27" s="82" t="s">
        <v>214</v>
      </c>
      <c r="D27" s="180">
        <f>SUM(E27:H27)</f>
        <v>0</v>
      </c>
      <c r="E27" s="257">
        <v>0</v>
      </c>
      <c r="F27" s="259">
        <v>0</v>
      </c>
      <c r="G27" s="258">
        <v>0</v>
      </c>
      <c r="H27" s="230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52"/>
      <c r="C28" s="82" t="s">
        <v>185</v>
      </c>
      <c r="D28" s="180">
        <f>SUM(E28:H28)</f>
        <v>0</v>
      </c>
      <c r="E28" s="257">
        <v>0</v>
      </c>
      <c r="F28" s="259">
        <v>0</v>
      </c>
      <c r="G28" s="258">
        <v>0</v>
      </c>
      <c r="H28" s="230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52"/>
      <c r="C29" s="82" t="s">
        <v>87</v>
      </c>
      <c r="D29" s="180"/>
      <c r="E29" s="257">
        <v>0</v>
      </c>
      <c r="F29" s="259">
        <v>0</v>
      </c>
      <c r="G29" s="258">
        <v>0</v>
      </c>
      <c r="H29" s="230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52"/>
      <c r="C30" s="156" t="s">
        <v>110</v>
      </c>
      <c r="D30" s="180">
        <f>SUM(E30:H30)</f>
        <v>0</v>
      </c>
      <c r="E30" s="257">
        <v>0</v>
      </c>
      <c r="F30" s="259">
        <v>0</v>
      </c>
      <c r="G30" s="258">
        <v>0</v>
      </c>
      <c r="H30" s="230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52"/>
      <c r="C31" s="82" t="s">
        <v>67</v>
      </c>
      <c r="D31" s="180">
        <f>SUM(E31:H31)</f>
        <v>0</v>
      </c>
      <c r="E31" s="257">
        <v>0</v>
      </c>
      <c r="F31" s="259">
        <v>0</v>
      </c>
      <c r="G31" s="258">
        <v>0</v>
      </c>
      <c r="H31" s="181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52"/>
      <c r="C32" s="82" t="s">
        <v>77</v>
      </c>
      <c r="D32" s="180">
        <f>SUM(E32:H32)</f>
        <v>0</v>
      </c>
      <c r="E32" s="257">
        <v>0</v>
      </c>
      <c r="F32" s="259">
        <v>0</v>
      </c>
      <c r="G32" s="258">
        <v>0</v>
      </c>
      <c r="H32" s="181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52"/>
      <c r="C33" s="82" t="s">
        <v>19</v>
      </c>
      <c r="D33" s="180">
        <f>SUM(E33:H33)</f>
        <v>0</v>
      </c>
      <c r="E33" s="257">
        <v>0</v>
      </c>
      <c r="F33" s="259">
        <v>0</v>
      </c>
      <c r="G33" s="258">
        <v>0</v>
      </c>
      <c r="H33" s="181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52"/>
      <c r="C34" s="82" t="s">
        <v>133</v>
      </c>
      <c r="D34" s="180">
        <f>SUM(E34:H34)</f>
        <v>0</v>
      </c>
      <c r="E34" s="257">
        <v>0</v>
      </c>
      <c r="F34" s="259">
        <v>0</v>
      </c>
      <c r="G34" s="258">
        <v>0</v>
      </c>
      <c r="H34" s="181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52"/>
      <c r="C35" s="82" t="s">
        <v>269</v>
      </c>
      <c r="D35" s="180">
        <f>SUM(E35:H35)</f>
        <v>0</v>
      </c>
      <c r="E35" s="253">
        <v>0</v>
      </c>
      <c r="F35" s="248">
        <v>0</v>
      </c>
      <c r="G35" s="249">
        <v>0</v>
      </c>
      <c r="H35" s="181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49"/>
      <c r="C36" s="76"/>
      <c r="D36" s="147"/>
      <c r="E36" s="231"/>
      <c r="F36" s="233"/>
      <c r="G36" s="233"/>
      <c r="H36" s="148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52"/>
      <c r="C37" s="82" t="s">
        <v>249</v>
      </c>
      <c r="D37" s="183">
        <f>SUM(E37:H37)</f>
        <v>0</v>
      </c>
      <c r="E37" s="232"/>
      <c r="F37" s="232"/>
      <c r="G37" s="182"/>
      <c r="H37" s="182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87"/>
      <c r="C38" s="82"/>
      <c r="D38" s="183"/>
      <c r="E38" s="183"/>
      <c r="F38" s="183"/>
      <c r="G38" s="183"/>
      <c r="H38" s="18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240</v>
      </c>
      <c r="B39" s="187">
        <f>SUM(B6,B10)</f>
        <v>7016617</v>
      </c>
      <c r="C39" s="76" t="s">
        <v>160</v>
      </c>
      <c r="D39" s="183">
        <f>SUM(E39:H39)</f>
        <v>7016617</v>
      </c>
      <c r="E39" s="183">
        <f>SUM(E7:E37)</f>
        <v>7016617</v>
      </c>
      <c r="F39" s="183">
        <f>SUM(F7:F37)</f>
        <v>0</v>
      </c>
      <c r="G39" s="183">
        <f>SUM(G7:G37)</f>
        <v>0</v>
      </c>
      <c r="H39" s="183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2" ht="20.25" customHeight="1">
      <c r="G42" s="23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6" width="9.16015625" style="0" customWidth="1"/>
  </cols>
  <sheetData>
    <row r="1" spans="1:250" ht="19.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31" t="s">
        <v>173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94" t="s">
        <v>312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66" t="s">
        <v>103</v>
      </c>
      <c r="B3" s="266"/>
      <c r="C3" s="266" t="s">
        <v>309</v>
      </c>
      <c r="D3" s="266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21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72</v>
      </c>
      <c r="B4" s="195"/>
      <c r="C4" s="193"/>
      <c r="D4" s="192"/>
      <c r="E4" s="120" t="s">
        <v>250</v>
      </c>
      <c r="F4" s="61" t="s">
        <v>12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259</v>
      </c>
      <c r="Q4" s="62"/>
      <c r="R4" s="62"/>
      <c r="S4" s="62"/>
      <c r="T4" s="62"/>
      <c r="U4" s="62"/>
      <c r="V4" s="68"/>
      <c r="W4" s="69" t="s">
        <v>161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318</v>
      </c>
      <c r="B5" s="52"/>
      <c r="C5" s="108" t="s">
        <v>136</v>
      </c>
      <c r="D5" s="161" t="s">
        <v>195</v>
      </c>
      <c r="E5" s="120"/>
      <c r="F5" s="121" t="s">
        <v>69</v>
      </c>
      <c r="G5" s="63" t="s">
        <v>38</v>
      </c>
      <c r="H5" s="64"/>
      <c r="I5" s="64"/>
      <c r="J5" s="63" t="s">
        <v>302</v>
      </c>
      <c r="K5" s="64"/>
      <c r="L5" s="64"/>
      <c r="M5" s="63" t="s">
        <v>268</v>
      </c>
      <c r="N5" s="64"/>
      <c r="O5" s="70"/>
      <c r="P5" s="121" t="s">
        <v>69</v>
      </c>
      <c r="Q5" s="63" t="s">
        <v>38</v>
      </c>
      <c r="R5" s="64"/>
      <c r="S5" s="64"/>
      <c r="T5" s="63" t="s">
        <v>302</v>
      </c>
      <c r="U5" s="64"/>
      <c r="V5" s="70"/>
      <c r="W5" s="121" t="s">
        <v>69</v>
      </c>
      <c r="X5" s="63" t="s">
        <v>38</v>
      </c>
      <c r="Y5" s="64"/>
      <c r="Z5" s="64"/>
      <c r="AA5" s="63" t="s">
        <v>302</v>
      </c>
      <c r="AB5" s="64"/>
      <c r="AC5" s="64"/>
      <c r="AD5" s="63" t="s">
        <v>268</v>
      </c>
      <c r="AE5" s="64"/>
      <c r="AF5" s="64"/>
      <c r="AG5" s="63" t="s">
        <v>211</v>
      </c>
      <c r="AH5" s="64"/>
      <c r="AI5" s="64"/>
      <c r="AJ5" s="63" t="s">
        <v>27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127</v>
      </c>
      <c r="B6" s="14" t="s">
        <v>222</v>
      </c>
      <c r="C6" s="109"/>
      <c r="D6" s="109"/>
      <c r="E6" s="189"/>
      <c r="F6" s="190"/>
      <c r="G6" s="65" t="s">
        <v>171</v>
      </c>
      <c r="H6" s="66" t="s">
        <v>32</v>
      </c>
      <c r="I6" s="66" t="s">
        <v>186</v>
      </c>
      <c r="J6" s="65" t="s">
        <v>171</v>
      </c>
      <c r="K6" s="66" t="s">
        <v>32</v>
      </c>
      <c r="L6" s="66" t="s">
        <v>186</v>
      </c>
      <c r="M6" s="65" t="s">
        <v>171</v>
      </c>
      <c r="N6" s="66" t="s">
        <v>32</v>
      </c>
      <c r="O6" s="13" t="s">
        <v>186</v>
      </c>
      <c r="P6" s="190"/>
      <c r="Q6" s="65" t="s">
        <v>171</v>
      </c>
      <c r="R6" s="14" t="s">
        <v>32</v>
      </c>
      <c r="S6" s="14" t="s">
        <v>186</v>
      </c>
      <c r="T6" s="65" t="s">
        <v>171</v>
      </c>
      <c r="U6" s="14" t="s">
        <v>32</v>
      </c>
      <c r="V6" s="13" t="s">
        <v>186</v>
      </c>
      <c r="W6" s="190"/>
      <c r="X6" s="65" t="s">
        <v>171</v>
      </c>
      <c r="Y6" s="14" t="s">
        <v>32</v>
      </c>
      <c r="Z6" s="66" t="s">
        <v>186</v>
      </c>
      <c r="AA6" s="65" t="s">
        <v>171</v>
      </c>
      <c r="AB6" s="66" t="s">
        <v>32</v>
      </c>
      <c r="AC6" s="66" t="s">
        <v>186</v>
      </c>
      <c r="AD6" s="65" t="s">
        <v>171</v>
      </c>
      <c r="AE6" s="66" t="s">
        <v>32</v>
      </c>
      <c r="AF6" s="66" t="s">
        <v>186</v>
      </c>
      <c r="AG6" s="65" t="s">
        <v>171</v>
      </c>
      <c r="AH6" s="66" t="s">
        <v>32</v>
      </c>
      <c r="AI6" s="66" t="s">
        <v>186</v>
      </c>
      <c r="AJ6" s="65" t="s">
        <v>171</v>
      </c>
      <c r="AK6" s="66" t="s">
        <v>32</v>
      </c>
      <c r="AL6" s="66" t="s">
        <v>186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251"/>
      <c r="B7" s="251"/>
      <c r="C7" s="265"/>
      <c r="D7" s="264" t="s">
        <v>69</v>
      </c>
      <c r="E7" s="249">
        <v>7016617</v>
      </c>
      <c r="F7" s="263">
        <v>7016617</v>
      </c>
      <c r="G7" s="247">
        <v>7016617</v>
      </c>
      <c r="H7" s="248">
        <v>6267617</v>
      </c>
      <c r="I7" s="249">
        <v>749000</v>
      </c>
      <c r="J7" s="247">
        <v>0</v>
      </c>
      <c r="K7" s="248">
        <v>0</v>
      </c>
      <c r="L7" s="248">
        <v>0</v>
      </c>
      <c r="M7" s="249">
        <v>0</v>
      </c>
      <c r="N7" s="247">
        <v>0</v>
      </c>
      <c r="O7" s="249">
        <v>0</v>
      </c>
      <c r="P7" s="247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9"/>
      <c r="AM7" s="191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251" t="s">
        <v>104</v>
      </c>
      <c r="B8" s="251" t="s">
        <v>242</v>
      </c>
      <c r="C8" s="265" t="s">
        <v>109</v>
      </c>
      <c r="D8" s="264" t="s">
        <v>191</v>
      </c>
      <c r="E8" s="249">
        <v>3340692</v>
      </c>
      <c r="F8" s="263">
        <v>3340692</v>
      </c>
      <c r="G8" s="247">
        <v>3340692</v>
      </c>
      <c r="H8" s="248">
        <v>3240684</v>
      </c>
      <c r="I8" s="249">
        <v>100008</v>
      </c>
      <c r="J8" s="247">
        <v>0</v>
      </c>
      <c r="K8" s="248">
        <v>0</v>
      </c>
      <c r="L8" s="248">
        <v>0</v>
      </c>
      <c r="M8" s="249">
        <v>0</v>
      </c>
      <c r="N8" s="247">
        <v>0</v>
      </c>
      <c r="O8" s="249">
        <v>0</v>
      </c>
      <c r="P8" s="247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9"/>
    </row>
    <row r="9" spans="1:38" ht="22.5" customHeight="1">
      <c r="A9" s="251" t="s">
        <v>104</v>
      </c>
      <c r="B9" s="251" t="s">
        <v>165</v>
      </c>
      <c r="C9" s="265" t="s">
        <v>109</v>
      </c>
      <c r="D9" s="264" t="s">
        <v>146</v>
      </c>
      <c r="E9" s="249">
        <v>699544</v>
      </c>
      <c r="F9" s="263">
        <v>699544</v>
      </c>
      <c r="G9" s="247">
        <v>699544</v>
      </c>
      <c r="H9" s="248">
        <v>668544</v>
      </c>
      <c r="I9" s="249">
        <v>31000</v>
      </c>
      <c r="J9" s="247">
        <v>0</v>
      </c>
      <c r="K9" s="248">
        <v>0</v>
      </c>
      <c r="L9" s="248">
        <v>0</v>
      </c>
      <c r="M9" s="249">
        <v>0</v>
      </c>
      <c r="N9" s="247">
        <v>0</v>
      </c>
      <c r="O9" s="249">
        <v>0</v>
      </c>
      <c r="P9" s="247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9"/>
    </row>
    <row r="10" spans="1:38" ht="22.5" customHeight="1">
      <c r="A10" s="251" t="s">
        <v>104</v>
      </c>
      <c r="B10" s="251" t="s">
        <v>83</v>
      </c>
      <c r="C10" s="265" t="s">
        <v>109</v>
      </c>
      <c r="D10" s="264" t="s">
        <v>28</v>
      </c>
      <c r="E10" s="249">
        <v>407257</v>
      </c>
      <c r="F10" s="263">
        <v>407257</v>
      </c>
      <c r="G10" s="247">
        <v>407257</v>
      </c>
      <c r="H10" s="248">
        <v>395257</v>
      </c>
      <c r="I10" s="249">
        <v>12000</v>
      </c>
      <c r="J10" s="247">
        <v>0</v>
      </c>
      <c r="K10" s="248">
        <v>0</v>
      </c>
      <c r="L10" s="248">
        <v>0</v>
      </c>
      <c r="M10" s="249">
        <v>0</v>
      </c>
      <c r="N10" s="247">
        <v>0</v>
      </c>
      <c r="O10" s="249">
        <v>0</v>
      </c>
      <c r="P10" s="247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9"/>
    </row>
    <row r="11" spans="1:38" ht="22.5" customHeight="1">
      <c r="A11" s="251" t="s">
        <v>104</v>
      </c>
      <c r="B11" s="251" t="s">
        <v>23</v>
      </c>
      <c r="C11" s="265" t="s">
        <v>109</v>
      </c>
      <c r="D11" s="264" t="s">
        <v>310</v>
      </c>
      <c r="E11" s="249">
        <v>193542</v>
      </c>
      <c r="F11" s="263">
        <v>193542</v>
      </c>
      <c r="G11" s="247">
        <v>193542</v>
      </c>
      <c r="H11" s="248">
        <v>193542</v>
      </c>
      <c r="I11" s="249">
        <v>0</v>
      </c>
      <c r="J11" s="247">
        <v>0</v>
      </c>
      <c r="K11" s="248">
        <v>0</v>
      </c>
      <c r="L11" s="248">
        <v>0</v>
      </c>
      <c r="M11" s="249">
        <v>0</v>
      </c>
      <c r="N11" s="247">
        <v>0</v>
      </c>
      <c r="O11" s="249">
        <v>0</v>
      </c>
      <c r="P11" s="247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9"/>
    </row>
    <row r="12" spans="1:38" ht="22.5" customHeight="1">
      <c r="A12" s="251" t="s">
        <v>18</v>
      </c>
      <c r="B12" s="251" t="s">
        <v>242</v>
      </c>
      <c r="C12" s="265" t="s">
        <v>109</v>
      </c>
      <c r="D12" s="264" t="s">
        <v>290</v>
      </c>
      <c r="E12" s="249">
        <v>836948</v>
      </c>
      <c r="F12" s="263">
        <v>836948</v>
      </c>
      <c r="G12" s="247">
        <v>836948</v>
      </c>
      <c r="H12" s="248">
        <v>721948</v>
      </c>
      <c r="I12" s="249">
        <v>115000</v>
      </c>
      <c r="J12" s="247">
        <v>0</v>
      </c>
      <c r="K12" s="248">
        <v>0</v>
      </c>
      <c r="L12" s="248">
        <v>0</v>
      </c>
      <c r="M12" s="249">
        <v>0</v>
      </c>
      <c r="N12" s="247">
        <v>0</v>
      </c>
      <c r="O12" s="249">
        <v>0</v>
      </c>
      <c r="P12" s="247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9"/>
    </row>
    <row r="13" spans="1:38" ht="22.5" customHeight="1">
      <c r="A13" s="251" t="s">
        <v>18</v>
      </c>
      <c r="B13" s="251" t="s">
        <v>165</v>
      </c>
      <c r="C13" s="265" t="s">
        <v>109</v>
      </c>
      <c r="D13" s="264" t="s">
        <v>231</v>
      </c>
      <c r="E13" s="249">
        <v>70000</v>
      </c>
      <c r="F13" s="263">
        <v>70000</v>
      </c>
      <c r="G13" s="247">
        <v>70000</v>
      </c>
      <c r="H13" s="248">
        <v>0</v>
      </c>
      <c r="I13" s="249">
        <v>70000</v>
      </c>
      <c r="J13" s="247">
        <v>0</v>
      </c>
      <c r="K13" s="248">
        <v>0</v>
      </c>
      <c r="L13" s="248">
        <v>0</v>
      </c>
      <c r="M13" s="249">
        <v>0</v>
      </c>
      <c r="N13" s="247">
        <v>0</v>
      </c>
      <c r="O13" s="249">
        <v>0</v>
      </c>
      <c r="P13" s="247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9"/>
    </row>
    <row r="14" spans="1:38" ht="22.5" customHeight="1">
      <c r="A14" s="251" t="s">
        <v>18</v>
      </c>
      <c r="B14" s="251" t="s">
        <v>83</v>
      </c>
      <c r="C14" s="265" t="s">
        <v>109</v>
      </c>
      <c r="D14" s="264" t="s">
        <v>178</v>
      </c>
      <c r="E14" s="249">
        <v>10000</v>
      </c>
      <c r="F14" s="263">
        <v>10000</v>
      </c>
      <c r="G14" s="247">
        <v>10000</v>
      </c>
      <c r="H14" s="248">
        <v>0</v>
      </c>
      <c r="I14" s="249">
        <v>10000</v>
      </c>
      <c r="J14" s="247">
        <v>0</v>
      </c>
      <c r="K14" s="248">
        <v>0</v>
      </c>
      <c r="L14" s="248">
        <v>0</v>
      </c>
      <c r="M14" s="249">
        <v>0</v>
      </c>
      <c r="N14" s="247">
        <v>0</v>
      </c>
      <c r="O14" s="249">
        <v>0</v>
      </c>
      <c r="P14" s="247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9"/>
    </row>
    <row r="15" spans="1:38" ht="22.5" customHeight="1">
      <c r="A15" s="251" t="s">
        <v>18</v>
      </c>
      <c r="B15" s="251" t="s">
        <v>239</v>
      </c>
      <c r="C15" s="265" t="s">
        <v>109</v>
      </c>
      <c r="D15" s="264" t="s">
        <v>184</v>
      </c>
      <c r="E15" s="249">
        <v>45000</v>
      </c>
      <c r="F15" s="263">
        <v>45000</v>
      </c>
      <c r="G15" s="247">
        <v>45000</v>
      </c>
      <c r="H15" s="248">
        <v>0</v>
      </c>
      <c r="I15" s="249">
        <v>45000</v>
      </c>
      <c r="J15" s="247">
        <v>0</v>
      </c>
      <c r="K15" s="248">
        <v>0</v>
      </c>
      <c r="L15" s="248">
        <v>0</v>
      </c>
      <c r="M15" s="249">
        <v>0</v>
      </c>
      <c r="N15" s="247">
        <v>0</v>
      </c>
      <c r="O15" s="249">
        <v>0</v>
      </c>
      <c r="P15" s="247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9"/>
    </row>
    <row r="16" spans="1:38" ht="22.5" customHeight="1">
      <c r="A16" s="251" t="s">
        <v>18</v>
      </c>
      <c r="B16" s="251" t="s">
        <v>163</v>
      </c>
      <c r="C16" s="265" t="s">
        <v>109</v>
      </c>
      <c r="D16" s="264" t="s">
        <v>156</v>
      </c>
      <c r="E16" s="249">
        <v>13200</v>
      </c>
      <c r="F16" s="263">
        <v>13200</v>
      </c>
      <c r="G16" s="247">
        <v>13200</v>
      </c>
      <c r="H16" s="248">
        <v>13200</v>
      </c>
      <c r="I16" s="249">
        <v>0</v>
      </c>
      <c r="J16" s="247">
        <v>0</v>
      </c>
      <c r="K16" s="248">
        <v>0</v>
      </c>
      <c r="L16" s="248">
        <v>0</v>
      </c>
      <c r="M16" s="249">
        <v>0</v>
      </c>
      <c r="N16" s="247">
        <v>0</v>
      </c>
      <c r="O16" s="249">
        <v>0</v>
      </c>
      <c r="P16" s="247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9"/>
    </row>
    <row r="17" spans="1:38" ht="22.5" customHeight="1">
      <c r="A17" s="251" t="s">
        <v>18</v>
      </c>
      <c r="B17" s="251" t="s">
        <v>1</v>
      </c>
      <c r="C17" s="265" t="s">
        <v>109</v>
      </c>
      <c r="D17" s="264" t="s">
        <v>314</v>
      </c>
      <c r="E17" s="249">
        <v>45000</v>
      </c>
      <c r="F17" s="263">
        <v>45000</v>
      </c>
      <c r="G17" s="247">
        <v>45000</v>
      </c>
      <c r="H17" s="248">
        <v>45000</v>
      </c>
      <c r="I17" s="249">
        <v>0</v>
      </c>
      <c r="J17" s="247">
        <v>0</v>
      </c>
      <c r="K17" s="248">
        <v>0</v>
      </c>
      <c r="L17" s="248">
        <v>0</v>
      </c>
      <c r="M17" s="249">
        <v>0</v>
      </c>
      <c r="N17" s="247">
        <v>0</v>
      </c>
      <c r="O17" s="249">
        <v>0</v>
      </c>
      <c r="P17" s="247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9"/>
    </row>
    <row r="18" spans="1:38" ht="22.5" customHeight="1">
      <c r="A18" s="251" t="s">
        <v>18</v>
      </c>
      <c r="B18" s="251" t="s">
        <v>23</v>
      </c>
      <c r="C18" s="265" t="s">
        <v>109</v>
      </c>
      <c r="D18" s="264" t="s">
        <v>241</v>
      </c>
      <c r="E18" s="249">
        <v>461530</v>
      </c>
      <c r="F18" s="263">
        <v>461530</v>
      </c>
      <c r="G18" s="247">
        <v>461530</v>
      </c>
      <c r="H18" s="248">
        <v>95538</v>
      </c>
      <c r="I18" s="249">
        <v>365992</v>
      </c>
      <c r="J18" s="247">
        <v>0</v>
      </c>
      <c r="K18" s="248">
        <v>0</v>
      </c>
      <c r="L18" s="248">
        <v>0</v>
      </c>
      <c r="M18" s="249">
        <v>0</v>
      </c>
      <c r="N18" s="247">
        <v>0</v>
      </c>
      <c r="O18" s="249">
        <v>0</v>
      </c>
      <c r="P18" s="247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9"/>
    </row>
    <row r="19" spans="1:38" ht="22.5" customHeight="1">
      <c r="A19" s="251" t="s">
        <v>101</v>
      </c>
      <c r="B19" s="251" t="s">
        <v>242</v>
      </c>
      <c r="C19" s="265" t="s">
        <v>109</v>
      </c>
      <c r="D19" s="264" t="s">
        <v>169</v>
      </c>
      <c r="E19" s="249">
        <v>372063</v>
      </c>
      <c r="F19" s="263">
        <v>372063</v>
      </c>
      <c r="G19" s="247">
        <v>372063</v>
      </c>
      <c r="H19" s="248">
        <v>372063</v>
      </c>
      <c r="I19" s="249">
        <v>0</v>
      </c>
      <c r="J19" s="247">
        <v>0</v>
      </c>
      <c r="K19" s="248">
        <v>0</v>
      </c>
      <c r="L19" s="248">
        <v>0</v>
      </c>
      <c r="M19" s="249">
        <v>0</v>
      </c>
      <c r="N19" s="247">
        <v>0</v>
      </c>
      <c r="O19" s="249">
        <v>0</v>
      </c>
      <c r="P19" s="247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9"/>
    </row>
    <row r="20" spans="1:38" ht="22.5" customHeight="1">
      <c r="A20" s="251" t="s">
        <v>101</v>
      </c>
      <c r="B20" s="251" t="s">
        <v>165</v>
      </c>
      <c r="C20" s="265" t="s">
        <v>109</v>
      </c>
      <c r="D20" s="264" t="s">
        <v>44</v>
      </c>
      <c r="E20" s="249">
        <v>62800</v>
      </c>
      <c r="F20" s="263">
        <v>62800</v>
      </c>
      <c r="G20" s="247">
        <v>62800</v>
      </c>
      <c r="H20" s="248">
        <v>62800</v>
      </c>
      <c r="I20" s="249">
        <v>0</v>
      </c>
      <c r="J20" s="247">
        <v>0</v>
      </c>
      <c r="K20" s="248">
        <v>0</v>
      </c>
      <c r="L20" s="248">
        <v>0</v>
      </c>
      <c r="M20" s="249">
        <v>0</v>
      </c>
      <c r="N20" s="247">
        <v>0</v>
      </c>
      <c r="O20" s="249">
        <v>0</v>
      </c>
      <c r="P20" s="247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9"/>
    </row>
    <row r="21" spans="1:38" ht="22.5" customHeight="1">
      <c r="A21" s="251" t="s">
        <v>100</v>
      </c>
      <c r="B21" s="251" t="s">
        <v>242</v>
      </c>
      <c r="C21" s="265" t="s">
        <v>109</v>
      </c>
      <c r="D21" s="264" t="s">
        <v>58</v>
      </c>
      <c r="E21" s="249">
        <v>15200</v>
      </c>
      <c r="F21" s="263">
        <v>15200</v>
      </c>
      <c r="G21" s="247">
        <v>15200</v>
      </c>
      <c r="H21" s="248">
        <v>15200</v>
      </c>
      <c r="I21" s="249">
        <v>0</v>
      </c>
      <c r="J21" s="247">
        <v>0</v>
      </c>
      <c r="K21" s="248">
        <v>0</v>
      </c>
      <c r="L21" s="248">
        <v>0</v>
      </c>
      <c r="M21" s="249">
        <v>0</v>
      </c>
      <c r="N21" s="247">
        <v>0</v>
      </c>
      <c r="O21" s="249">
        <v>0</v>
      </c>
      <c r="P21" s="247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9"/>
    </row>
    <row r="22" spans="1:38" ht="22.5" customHeight="1">
      <c r="A22" s="251" t="s">
        <v>100</v>
      </c>
      <c r="B22" s="251" t="s">
        <v>239</v>
      </c>
      <c r="C22" s="265" t="s">
        <v>109</v>
      </c>
      <c r="D22" s="264" t="s">
        <v>64</v>
      </c>
      <c r="E22" s="249">
        <v>443841</v>
      </c>
      <c r="F22" s="263">
        <v>443841</v>
      </c>
      <c r="G22" s="247">
        <v>443841</v>
      </c>
      <c r="H22" s="248">
        <v>443841</v>
      </c>
      <c r="I22" s="249">
        <v>0</v>
      </c>
      <c r="J22" s="247">
        <v>0</v>
      </c>
      <c r="K22" s="248">
        <v>0</v>
      </c>
      <c r="L22" s="248">
        <v>0</v>
      </c>
      <c r="M22" s="249">
        <v>0</v>
      </c>
      <c r="N22" s="247">
        <v>0</v>
      </c>
      <c r="O22" s="249">
        <v>0</v>
      </c>
      <c r="P22" s="247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9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256" width="9.1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286</v>
      </c>
    </row>
    <row r="2" spans="1:111" ht="19.5" customHeight="1">
      <c r="A2" s="106" t="s">
        <v>137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</row>
    <row r="3" spans="1:112" ht="19.5" customHeight="1">
      <c r="A3" s="252" t="s">
        <v>103</v>
      </c>
      <c r="B3" s="252"/>
      <c r="C3" s="252"/>
      <c r="D3" s="252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21</v>
      </c>
      <c r="DH3" s="23"/>
    </row>
    <row r="4" spans="1:112" ht="19.5" customHeight="1">
      <c r="A4" s="206" t="s">
        <v>72</v>
      </c>
      <c r="B4" s="206"/>
      <c r="C4" s="206"/>
      <c r="D4" s="207"/>
      <c r="E4" s="203" t="s">
        <v>250</v>
      </c>
      <c r="F4" s="204" t="s">
        <v>169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 t="s">
        <v>209</v>
      </c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 t="s">
        <v>15</v>
      </c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 t="s">
        <v>247</v>
      </c>
      <c r="BI4" s="204"/>
      <c r="BJ4" s="204"/>
      <c r="BK4" s="204"/>
      <c r="BL4" s="204"/>
      <c r="BM4" s="204" t="s">
        <v>7</v>
      </c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 t="s">
        <v>183</v>
      </c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 t="s">
        <v>225</v>
      </c>
      <c r="CR4" s="204"/>
      <c r="CS4" s="204"/>
      <c r="CT4" s="204" t="s">
        <v>271</v>
      </c>
      <c r="CU4" s="204"/>
      <c r="CV4" s="204"/>
      <c r="CW4" s="204"/>
      <c r="CX4" s="204"/>
      <c r="CY4" s="204"/>
      <c r="CZ4" s="204" t="s">
        <v>132</v>
      </c>
      <c r="DA4" s="204"/>
      <c r="DB4" s="204"/>
      <c r="DC4" s="204" t="s">
        <v>13</v>
      </c>
      <c r="DD4" s="204"/>
      <c r="DE4" s="204"/>
      <c r="DF4" s="204"/>
      <c r="DG4" s="204"/>
      <c r="DH4" s="23"/>
    </row>
    <row r="5" spans="1:112" ht="19.5" customHeight="1">
      <c r="A5" s="198" t="s">
        <v>318</v>
      </c>
      <c r="B5" s="198"/>
      <c r="C5" s="200"/>
      <c r="D5" s="201" t="s">
        <v>284</v>
      </c>
      <c r="E5" s="203"/>
      <c r="F5" s="203" t="s">
        <v>169</v>
      </c>
      <c r="G5" s="203" t="s">
        <v>277</v>
      </c>
      <c r="H5" s="203" t="s">
        <v>89</v>
      </c>
      <c r="I5" s="203" t="s">
        <v>124</v>
      </c>
      <c r="J5" s="203" t="s">
        <v>167</v>
      </c>
      <c r="K5" s="203" t="s">
        <v>147</v>
      </c>
      <c r="L5" s="203" t="s">
        <v>6</v>
      </c>
      <c r="M5" s="203" t="s">
        <v>31</v>
      </c>
      <c r="N5" s="203" t="s">
        <v>236</v>
      </c>
      <c r="O5" s="203" t="s">
        <v>297</v>
      </c>
      <c r="P5" s="203" t="s">
        <v>37</v>
      </c>
      <c r="Q5" s="203" t="s">
        <v>28</v>
      </c>
      <c r="R5" s="203" t="s">
        <v>283</v>
      </c>
      <c r="S5" s="203" t="s">
        <v>310</v>
      </c>
      <c r="T5" s="203" t="s">
        <v>209</v>
      </c>
      <c r="U5" s="203" t="s">
        <v>263</v>
      </c>
      <c r="V5" s="203" t="s">
        <v>96</v>
      </c>
      <c r="W5" s="203" t="s">
        <v>86</v>
      </c>
      <c r="X5" s="203" t="s">
        <v>164</v>
      </c>
      <c r="Y5" s="203" t="s">
        <v>311</v>
      </c>
      <c r="Z5" s="203" t="s">
        <v>223</v>
      </c>
      <c r="AA5" s="203" t="s">
        <v>122</v>
      </c>
      <c r="AB5" s="203" t="s">
        <v>40</v>
      </c>
      <c r="AC5" s="203" t="s">
        <v>229</v>
      </c>
      <c r="AD5" s="203" t="s">
        <v>106</v>
      </c>
      <c r="AE5" s="239" t="s">
        <v>289</v>
      </c>
      <c r="AF5" s="203" t="s">
        <v>219</v>
      </c>
      <c r="AG5" s="203" t="s">
        <v>82</v>
      </c>
      <c r="AH5" s="203" t="s">
        <v>231</v>
      </c>
      <c r="AI5" s="203" t="s">
        <v>178</v>
      </c>
      <c r="AJ5" s="203" t="s">
        <v>156</v>
      </c>
      <c r="AK5" s="203" t="s">
        <v>153</v>
      </c>
      <c r="AL5" s="203" t="s">
        <v>317</v>
      </c>
      <c r="AM5" s="203" t="s">
        <v>300</v>
      </c>
      <c r="AN5" s="203" t="s">
        <v>292</v>
      </c>
      <c r="AO5" s="203" t="s">
        <v>184</v>
      </c>
      <c r="AP5" s="203" t="s">
        <v>216</v>
      </c>
      <c r="AQ5" s="203" t="s">
        <v>74</v>
      </c>
      <c r="AR5" s="203" t="s">
        <v>314</v>
      </c>
      <c r="AS5" s="203" t="s">
        <v>210</v>
      </c>
      <c r="AT5" s="203" t="s">
        <v>319</v>
      </c>
      <c r="AU5" s="203" t="s">
        <v>241</v>
      </c>
      <c r="AV5" s="203" t="s">
        <v>15</v>
      </c>
      <c r="AW5" s="203" t="s">
        <v>17</v>
      </c>
      <c r="AX5" s="203" t="s">
        <v>316</v>
      </c>
      <c r="AY5" s="203" t="s">
        <v>296</v>
      </c>
      <c r="AZ5" s="203" t="s">
        <v>207</v>
      </c>
      <c r="BA5" s="203" t="s">
        <v>5</v>
      </c>
      <c r="BB5" s="203" t="s">
        <v>55</v>
      </c>
      <c r="BC5" s="203" t="s">
        <v>224</v>
      </c>
      <c r="BD5" s="203" t="s">
        <v>20</v>
      </c>
      <c r="BE5" s="203" t="s">
        <v>213</v>
      </c>
      <c r="BF5" s="203" t="s">
        <v>188</v>
      </c>
      <c r="BG5" s="203" t="s">
        <v>253</v>
      </c>
      <c r="BH5" s="203" t="s">
        <v>247</v>
      </c>
      <c r="BI5" s="203" t="s">
        <v>54</v>
      </c>
      <c r="BJ5" s="203" t="s">
        <v>30</v>
      </c>
      <c r="BK5" s="203" t="s">
        <v>80</v>
      </c>
      <c r="BL5" s="203" t="s">
        <v>304</v>
      </c>
      <c r="BM5" s="203" t="s">
        <v>7</v>
      </c>
      <c r="BN5" s="203" t="s">
        <v>166</v>
      </c>
      <c r="BO5" s="203" t="s">
        <v>303</v>
      </c>
      <c r="BP5" s="203" t="s">
        <v>62</v>
      </c>
      <c r="BQ5" s="203" t="s">
        <v>129</v>
      </c>
      <c r="BR5" s="203" t="s">
        <v>60</v>
      </c>
      <c r="BS5" s="203" t="s">
        <v>267</v>
      </c>
      <c r="BT5" s="203" t="s">
        <v>278</v>
      </c>
      <c r="BU5" s="203" t="s">
        <v>47</v>
      </c>
      <c r="BV5" s="239" t="s">
        <v>116</v>
      </c>
      <c r="BW5" s="203" t="s">
        <v>134</v>
      </c>
      <c r="BX5" s="203" t="s">
        <v>152</v>
      </c>
      <c r="BY5" s="203" t="s">
        <v>115</v>
      </c>
      <c r="BZ5" s="203" t="s">
        <v>183</v>
      </c>
      <c r="CA5" s="203" t="s">
        <v>275</v>
      </c>
      <c r="CB5" s="203" t="s">
        <v>288</v>
      </c>
      <c r="CC5" s="203" t="s">
        <v>287</v>
      </c>
      <c r="CD5" s="203" t="s">
        <v>4</v>
      </c>
      <c r="CE5" s="203" t="s">
        <v>295</v>
      </c>
      <c r="CF5" s="203" t="s">
        <v>34</v>
      </c>
      <c r="CG5" s="203" t="s">
        <v>159</v>
      </c>
      <c r="CH5" s="203" t="s">
        <v>205</v>
      </c>
      <c r="CI5" s="203" t="s">
        <v>155</v>
      </c>
      <c r="CJ5" s="203" t="s">
        <v>99</v>
      </c>
      <c r="CK5" s="203" t="s">
        <v>92</v>
      </c>
      <c r="CL5" s="203" t="s">
        <v>252</v>
      </c>
      <c r="CM5" s="203" t="s">
        <v>215</v>
      </c>
      <c r="CN5" s="203" t="s">
        <v>36</v>
      </c>
      <c r="CO5" s="203" t="s">
        <v>226</v>
      </c>
      <c r="CP5" s="203" t="s">
        <v>49</v>
      </c>
      <c r="CQ5" s="203" t="s">
        <v>279</v>
      </c>
      <c r="CR5" s="203" t="s">
        <v>235</v>
      </c>
      <c r="CS5" s="203" t="s">
        <v>125</v>
      </c>
      <c r="CT5" s="203" t="s">
        <v>271</v>
      </c>
      <c r="CU5" s="203" t="s">
        <v>235</v>
      </c>
      <c r="CV5" s="203" t="s">
        <v>95</v>
      </c>
      <c r="CW5" s="203" t="s">
        <v>111</v>
      </c>
      <c r="CX5" s="203" t="s">
        <v>234</v>
      </c>
      <c r="CY5" s="203" t="s">
        <v>125</v>
      </c>
      <c r="CZ5" s="203" t="s">
        <v>132</v>
      </c>
      <c r="DA5" s="203" t="s">
        <v>123</v>
      </c>
      <c r="DB5" s="203" t="s">
        <v>107</v>
      </c>
      <c r="DC5" s="203" t="s">
        <v>13</v>
      </c>
      <c r="DD5" s="203" t="s">
        <v>200</v>
      </c>
      <c r="DE5" s="203" t="s">
        <v>51</v>
      </c>
      <c r="DF5" s="203" t="s">
        <v>246</v>
      </c>
      <c r="DG5" s="203" t="s">
        <v>13</v>
      </c>
      <c r="DH5" s="23"/>
    </row>
    <row r="6" spans="1:112" ht="30.75" customHeight="1">
      <c r="A6" s="199" t="s">
        <v>127</v>
      </c>
      <c r="B6" s="199" t="s">
        <v>222</v>
      </c>
      <c r="C6" s="199" t="s">
        <v>217</v>
      </c>
      <c r="D6" s="202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3"/>
    </row>
    <row r="7" spans="1:112" s="196" customFormat="1" ht="19.5" customHeight="1">
      <c r="A7" s="251"/>
      <c r="B7" s="251"/>
      <c r="C7" s="251"/>
      <c r="D7" s="267" t="s">
        <v>69</v>
      </c>
      <c r="E7" s="249">
        <v>7016617</v>
      </c>
      <c r="F7" s="249">
        <v>5013098</v>
      </c>
      <c r="G7" s="249">
        <v>1121808</v>
      </c>
      <c r="H7" s="249">
        <v>2273844</v>
      </c>
      <c r="I7" s="249">
        <v>105480</v>
      </c>
      <c r="J7" s="249">
        <v>0</v>
      </c>
      <c r="K7" s="249">
        <v>101547</v>
      </c>
      <c r="L7" s="249">
        <v>457043</v>
      </c>
      <c r="M7" s="249">
        <v>0</v>
      </c>
      <c r="N7" s="249">
        <v>271277</v>
      </c>
      <c r="O7" s="249">
        <v>21600</v>
      </c>
      <c r="P7" s="249">
        <v>12662</v>
      </c>
      <c r="Q7" s="249">
        <v>438695</v>
      </c>
      <c r="R7" s="249">
        <v>0</v>
      </c>
      <c r="S7" s="249">
        <v>209142</v>
      </c>
      <c r="T7" s="249">
        <v>1544478</v>
      </c>
      <c r="U7" s="249">
        <v>115600</v>
      </c>
      <c r="V7" s="249">
        <v>20000</v>
      </c>
      <c r="W7" s="249">
        <v>0</v>
      </c>
      <c r="X7" s="249">
        <v>0</v>
      </c>
      <c r="Y7" s="249">
        <v>9360</v>
      </c>
      <c r="Z7" s="249">
        <v>23400</v>
      </c>
      <c r="AA7" s="249">
        <v>44100</v>
      </c>
      <c r="AB7" s="249">
        <v>0</v>
      </c>
      <c r="AC7" s="249">
        <v>0</v>
      </c>
      <c r="AD7" s="249">
        <v>303800</v>
      </c>
      <c r="AE7" s="249">
        <v>0</v>
      </c>
      <c r="AF7" s="249">
        <v>0</v>
      </c>
      <c r="AG7" s="249">
        <v>0</v>
      </c>
      <c r="AH7" s="249">
        <v>70000</v>
      </c>
      <c r="AI7" s="249">
        <v>10000</v>
      </c>
      <c r="AJ7" s="249">
        <v>17700</v>
      </c>
      <c r="AK7" s="249">
        <v>0</v>
      </c>
      <c r="AL7" s="249">
        <v>0</v>
      </c>
      <c r="AM7" s="249">
        <v>0</v>
      </c>
      <c r="AN7" s="249">
        <v>45000</v>
      </c>
      <c r="AO7" s="249">
        <v>0</v>
      </c>
      <c r="AP7" s="249">
        <v>70054</v>
      </c>
      <c r="AQ7" s="249">
        <v>40454</v>
      </c>
      <c r="AR7" s="249">
        <v>45000</v>
      </c>
      <c r="AS7" s="249">
        <v>264800</v>
      </c>
      <c r="AT7" s="249">
        <v>0</v>
      </c>
      <c r="AU7" s="249">
        <v>465210</v>
      </c>
      <c r="AV7" s="249">
        <v>459041</v>
      </c>
      <c r="AW7" s="249">
        <v>0</v>
      </c>
      <c r="AX7" s="249">
        <v>443841</v>
      </c>
      <c r="AY7" s="249">
        <v>0</v>
      </c>
      <c r="AZ7" s="249">
        <v>0</v>
      </c>
      <c r="BA7" s="249">
        <v>0</v>
      </c>
      <c r="BB7" s="249">
        <v>0</v>
      </c>
      <c r="BC7" s="249">
        <v>15200</v>
      </c>
      <c r="BD7" s="249">
        <v>0</v>
      </c>
      <c r="BE7" s="249">
        <v>0</v>
      </c>
      <c r="BF7" s="249">
        <v>0</v>
      </c>
      <c r="BG7" s="249">
        <v>0</v>
      </c>
      <c r="BH7" s="249">
        <v>0</v>
      </c>
      <c r="BI7" s="249">
        <v>0</v>
      </c>
      <c r="BJ7" s="249">
        <v>0</v>
      </c>
      <c r="BK7" s="249">
        <v>0</v>
      </c>
      <c r="BL7" s="249">
        <v>0</v>
      </c>
      <c r="BM7" s="249">
        <v>0</v>
      </c>
      <c r="BN7" s="249">
        <v>0</v>
      </c>
      <c r="BO7" s="249">
        <v>0</v>
      </c>
      <c r="BP7" s="249">
        <v>0</v>
      </c>
      <c r="BQ7" s="249">
        <v>0</v>
      </c>
      <c r="BR7" s="249">
        <v>0</v>
      </c>
      <c r="BS7" s="249">
        <v>0</v>
      </c>
      <c r="BT7" s="249">
        <v>0</v>
      </c>
      <c r="BU7" s="249">
        <v>0</v>
      </c>
      <c r="BV7" s="249">
        <v>0</v>
      </c>
      <c r="BW7" s="249">
        <v>0</v>
      </c>
      <c r="BX7" s="249">
        <v>0</v>
      </c>
      <c r="BY7" s="249">
        <v>0</v>
      </c>
      <c r="BZ7" s="249">
        <v>0</v>
      </c>
      <c r="CA7" s="249">
        <v>0</v>
      </c>
      <c r="CB7" s="249">
        <v>0</v>
      </c>
      <c r="CC7" s="249">
        <v>0</v>
      </c>
      <c r="CD7" s="249">
        <v>0</v>
      </c>
      <c r="CE7" s="249">
        <v>0</v>
      </c>
      <c r="CF7" s="249">
        <v>0</v>
      </c>
      <c r="CG7" s="249">
        <v>0</v>
      </c>
      <c r="CH7" s="249">
        <v>0</v>
      </c>
      <c r="CI7" s="249">
        <v>0</v>
      </c>
      <c r="CJ7" s="249">
        <v>0</v>
      </c>
      <c r="CK7" s="249">
        <v>0</v>
      </c>
      <c r="CL7" s="249">
        <v>0</v>
      </c>
      <c r="CM7" s="249">
        <v>0</v>
      </c>
      <c r="CN7" s="249">
        <v>0</v>
      </c>
      <c r="CO7" s="249">
        <v>0</v>
      </c>
      <c r="CP7" s="249">
        <v>0</v>
      </c>
      <c r="CQ7" s="249">
        <v>0</v>
      </c>
      <c r="CR7" s="249">
        <v>0</v>
      </c>
      <c r="CS7" s="249">
        <v>0</v>
      </c>
      <c r="CT7" s="249">
        <v>0</v>
      </c>
      <c r="CU7" s="249">
        <v>0</v>
      </c>
      <c r="CV7" s="249">
        <v>0</v>
      </c>
      <c r="CW7" s="249">
        <v>0</v>
      </c>
      <c r="CX7" s="249">
        <v>0</v>
      </c>
      <c r="CY7" s="249">
        <v>0</v>
      </c>
      <c r="CZ7" s="249">
        <v>0</v>
      </c>
      <c r="DA7" s="249">
        <v>0</v>
      </c>
      <c r="DB7" s="249">
        <v>0</v>
      </c>
      <c r="DC7" s="249">
        <v>0</v>
      </c>
      <c r="DD7" s="249">
        <v>0</v>
      </c>
      <c r="DE7" s="249">
        <v>0</v>
      </c>
      <c r="DF7" s="249">
        <v>0</v>
      </c>
      <c r="DG7" s="249">
        <v>0</v>
      </c>
      <c r="DH7" s="197"/>
    </row>
    <row r="8" spans="1:112" ht="19.5" customHeight="1">
      <c r="A8" s="251" t="s">
        <v>70</v>
      </c>
      <c r="B8" s="251" t="s">
        <v>239</v>
      </c>
      <c r="C8" s="251" t="s">
        <v>2</v>
      </c>
      <c r="D8" s="267" t="s">
        <v>48</v>
      </c>
      <c r="E8" s="249">
        <v>524451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0</v>
      </c>
      <c r="Q8" s="249">
        <v>0</v>
      </c>
      <c r="R8" s="249">
        <v>0</v>
      </c>
      <c r="S8" s="249">
        <v>0</v>
      </c>
      <c r="T8" s="249">
        <v>65410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v>8900</v>
      </c>
      <c r="AR8" s="249">
        <v>0</v>
      </c>
      <c r="AS8" s="249">
        <v>0</v>
      </c>
      <c r="AT8" s="249">
        <v>0</v>
      </c>
      <c r="AU8" s="249">
        <v>56510</v>
      </c>
      <c r="AV8" s="249">
        <v>459041</v>
      </c>
      <c r="AW8" s="249">
        <v>0</v>
      </c>
      <c r="AX8" s="249">
        <v>443841</v>
      </c>
      <c r="AY8" s="249">
        <v>0</v>
      </c>
      <c r="AZ8" s="249">
        <v>0</v>
      </c>
      <c r="BA8" s="249">
        <v>0</v>
      </c>
      <c r="BB8" s="249">
        <v>0</v>
      </c>
      <c r="BC8" s="249">
        <v>15200</v>
      </c>
      <c r="BD8" s="249"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v>0</v>
      </c>
      <c r="DG8" s="249">
        <v>0</v>
      </c>
      <c r="DH8" s="27"/>
    </row>
    <row r="9" spans="1:112" ht="19.5" customHeight="1">
      <c r="A9" s="251" t="s">
        <v>70</v>
      </c>
      <c r="B9" s="251" t="s">
        <v>239</v>
      </c>
      <c r="C9" s="251" t="s">
        <v>239</v>
      </c>
      <c r="D9" s="267" t="s">
        <v>187</v>
      </c>
      <c r="E9" s="249">
        <v>437043</v>
      </c>
      <c r="F9" s="249">
        <v>437043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437043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v>0</v>
      </c>
      <c r="DG9" s="249">
        <v>0</v>
      </c>
      <c r="DH9" s="27"/>
    </row>
    <row r="10" spans="1:112" ht="19.5" customHeight="1">
      <c r="A10" s="251" t="s">
        <v>50</v>
      </c>
      <c r="B10" s="251" t="s">
        <v>239</v>
      </c>
      <c r="C10" s="251" t="s">
        <v>242</v>
      </c>
      <c r="D10" s="267" t="s">
        <v>198</v>
      </c>
      <c r="E10" s="249">
        <v>4512800</v>
      </c>
      <c r="F10" s="249">
        <v>3702524</v>
      </c>
      <c r="G10" s="249">
        <v>971784</v>
      </c>
      <c r="H10" s="249">
        <v>2193420</v>
      </c>
      <c r="I10" s="249">
        <v>75480</v>
      </c>
      <c r="J10" s="249">
        <v>0</v>
      </c>
      <c r="K10" s="249">
        <v>0</v>
      </c>
      <c r="L10" s="249">
        <v>0</v>
      </c>
      <c r="M10" s="249">
        <v>0</v>
      </c>
      <c r="N10" s="249">
        <v>242628</v>
      </c>
      <c r="O10" s="249">
        <v>19200</v>
      </c>
      <c r="P10" s="249">
        <v>6470</v>
      </c>
      <c r="Q10" s="249">
        <v>0</v>
      </c>
      <c r="R10" s="249">
        <v>0</v>
      </c>
      <c r="S10" s="249">
        <v>193542</v>
      </c>
      <c r="T10" s="249">
        <v>810276</v>
      </c>
      <c r="U10" s="249">
        <v>82800</v>
      </c>
      <c r="V10" s="249">
        <v>0</v>
      </c>
      <c r="W10" s="249">
        <v>0</v>
      </c>
      <c r="X10" s="249">
        <v>0</v>
      </c>
      <c r="Y10" s="249">
        <v>8280</v>
      </c>
      <c r="Z10" s="249">
        <v>20700</v>
      </c>
      <c r="AA10" s="249">
        <v>44100</v>
      </c>
      <c r="AB10" s="249">
        <v>0</v>
      </c>
      <c r="AC10" s="249">
        <v>0</v>
      </c>
      <c r="AD10" s="249">
        <v>248400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13200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64814</v>
      </c>
      <c r="AQ10" s="249">
        <v>29154</v>
      </c>
      <c r="AR10" s="249">
        <v>45000</v>
      </c>
      <c r="AS10" s="249">
        <v>214800</v>
      </c>
      <c r="AT10" s="249">
        <v>0</v>
      </c>
      <c r="AU10" s="249">
        <v>39028</v>
      </c>
      <c r="AV10" s="249"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v>0</v>
      </c>
      <c r="DG10" s="249">
        <v>0</v>
      </c>
      <c r="DH10" s="27"/>
    </row>
    <row r="11" spans="1:112" ht="19.5" customHeight="1">
      <c r="A11" s="251" t="s">
        <v>50</v>
      </c>
      <c r="B11" s="251" t="s">
        <v>239</v>
      </c>
      <c r="C11" s="251" t="s">
        <v>165</v>
      </c>
      <c r="D11" s="267" t="s">
        <v>196</v>
      </c>
      <c r="E11" s="249">
        <v>350000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  <c r="S11" s="249">
        <v>0</v>
      </c>
      <c r="T11" s="249">
        <v>350000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350000</v>
      </c>
      <c r="AV11" s="249"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v>0</v>
      </c>
      <c r="DG11" s="249">
        <v>0</v>
      </c>
      <c r="DH11" s="27"/>
    </row>
    <row r="12" spans="1:112" ht="19.5" customHeight="1">
      <c r="A12" s="251" t="s">
        <v>50</v>
      </c>
      <c r="B12" s="251" t="s">
        <v>239</v>
      </c>
      <c r="C12" s="251" t="s">
        <v>24</v>
      </c>
      <c r="D12" s="267" t="s">
        <v>102</v>
      </c>
      <c r="E12" s="249">
        <v>366628</v>
      </c>
      <c r="F12" s="249">
        <v>303828</v>
      </c>
      <c r="G12" s="249">
        <v>80016</v>
      </c>
      <c r="H12" s="249">
        <v>80424</v>
      </c>
      <c r="I12" s="249">
        <v>0</v>
      </c>
      <c r="J12" s="249">
        <v>0</v>
      </c>
      <c r="K12" s="249">
        <v>101547</v>
      </c>
      <c r="L12" s="249">
        <v>0</v>
      </c>
      <c r="M12" s="249">
        <v>0</v>
      </c>
      <c r="N12" s="249">
        <v>19649</v>
      </c>
      <c r="O12" s="249">
        <v>2400</v>
      </c>
      <c r="P12" s="249">
        <v>4192</v>
      </c>
      <c r="Q12" s="249">
        <v>0</v>
      </c>
      <c r="R12" s="249">
        <v>0</v>
      </c>
      <c r="S12" s="249">
        <v>15600</v>
      </c>
      <c r="T12" s="249">
        <v>62800</v>
      </c>
      <c r="U12" s="249">
        <v>10800</v>
      </c>
      <c r="V12" s="249">
        <v>0</v>
      </c>
      <c r="W12" s="249">
        <v>0</v>
      </c>
      <c r="X12" s="249">
        <v>0</v>
      </c>
      <c r="Y12" s="249">
        <v>1080</v>
      </c>
      <c r="Z12" s="249">
        <v>2700</v>
      </c>
      <c r="AA12" s="249">
        <v>0</v>
      </c>
      <c r="AB12" s="249">
        <v>0</v>
      </c>
      <c r="AC12" s="249">
        <v>0</v>
      </c>
      <c r="AD12" s="249">
        <v>32400</v>
      </c>
      <c r="AE12" s="249">
        <v>0</v>
      </c>
      <c r="AF12" s="249">
        <v>0</v>
      </c>
      <c r="AG12" s="249">
        <v>0</v>
      </c>
      <c r="AH12" s="249">
        <v>0</v>
      </c>
      <c r="AI12" s="249">
        <v>0</v>
      </c>
      <c r="AJ12" s="249">
        <v>4500</v>
      </c>
      <c r="AK12" s="249">
        <v>0</v>
      </c>
      <c r="AL12" s="249">
        <v>0</v>
      </c>
      <c r="AM12" s="249">
        <v>0</v>
      </c>
      <c r="AN12" s="249">
        <v>0</v>
      </c>
      <c r="AO12" s="249">
        <v>0</v>
      </c>
      <c r="AP12" s="249">
        <v>5240</v>
      </c>
      <c r="AQ12" s="249">
        <v>2400</v>
      </c>
      <c r="AR12" s="249">
        <v>0</v>
      </c>
      <c r="AS12" s="249">
        <v>0</v>
      </c>
      <c r="AT12" s="249">
        <v>0</v>
      </c>
      <c r="AU12" s="249">
        <v>3680</v>
      </c>
      <c r="AV12" s="249">
        <v>0</v>
      </c>
      <c r="AW12" s="249">
        <v>0</v>
      </c>
      <c r="AX12" s="249">
        <v>0</v>
      </c>
      <c r="AY12" s="249">
        <v>0</v>
      </c>
      <c r="AZ12" s="249">
        <v>0</v>
      </c>
      <c r="BA12" s="249">
        <v>0</v>
      </c>
      <c r="BB12" s="249">
        <v>0</v>
      </c>
      <c r="BC12" s="249">
        <v>0</v>
      </c>
      <c r="BD12" s="249">
        <v>0</v>
      </c>
      <c r="BE12" s="249">
        <v>0</v>
      </c>
      <c r="BF12" s="249">
        <v>0</v>
      </c>
      <c r="BG12" s="249">
        <v>0</v>
      </c>
      <c r="BH12" s="249">
        <v>0</v>
      </c>
      <c r="BI12" s="249">
        <v>0</v>
      </c>
      <c r="BJ12" s="249">
        <v>0</v>
      </c>
      <c r="BK12" s="249">
        <v>0</v>
      </c>
      <c r="BL12" s="249">
        <v>0</v>
      </c>
      <c r="BM12" s="249">
        <v>0</v>
      </c>
      <c r="BN12" s="249">
        <v>0</v>
      </c>
      <c r="BO12" s="249">
        <v>0</v>
      </c>
      <c r="BP12" s="249">
        <v>0</v>
      </c>
      <c r="BQ12" s="249">
        <v>0</v>
      </c>
      <c r="BR12" s="249">
        <v>0</v>
      </c>
      <c r="BS12" s="249">
        <v>0</v>
      </c>
      <c r="BT12" s="249">
        <v>0</v>
      </c>
      <c r="BU12" s="249">
        <v>0</v>
      </c>
      <c r="BV12" s="249">
        <v>0</v>
      </c>
      <c r="BW12" s="249">
        <v>0</v>
      </c>
      <c r="BX12" s="249">
        <v>0</v>
      </c>
      <c r="BY12" s="249">
        <v>0</v>
      </c>
      <c r="BZ12" s="249">
        <v>0</v>
      </c>
      <c r="CA12" s="249">
        <v>0</v>
      </c>
      <c r="CB12" s="249">
        <v>0</v>
      </c>
      <c r="CC12" s="249">
        <v>0</v>
      </c>
      <c r="CD12" s="249">
        <v>0</v>
      </c>
      <c r="CE12" s="249">
        <v>0</v>
      </c>
      <c r="CF12" s="249">
        <v>0</v>
      </c>
      <c r="CG12" s="249">
        <v>0</v>
      </c>
      <c r="CH12" s="249">
        <v>0</v>
      </c>
      <c r="CI12" s="249">
        <v>0</v>
      </c>
      <c r="CJ12" s="249">
        <v>0</v>
      </c>
      <c r="CK12" s="249">
        <v>0</v>
      </c>
      <c r="CL12" s="249">
        <v>0</v>
      </c>
      <c r="CM12" s="249">
        <v>0</v>
      </c>
      <c r="CN12" s="249">
        <v>0</v>
      </c>
      <c r="CO12" s="249">
        <v>0</v>
      </c>
      <c r="CP12" s="249">
        <v>0</v>
      </c>
      <c r="CQ12" s="249">
        <v>0</v>
      </c>
      <c r="CR12" s="249">
        <v>0</v>
      </c>
      <c r="CS12" s="249">
        <v>0</v>
      </c>
      <c r="CT12" s="249">
        <v>0</v>
      </c>
      <c r="CU12" s="249">
        <v>0</v>
      </c>
      <c r="CV12" s="249">
        <v>0</v>
      </c>
      <c r="CW12" s="249">
        <v>0</v>
      </c>
      <c r="CX12" s="249">
        <v>0</v>
      </c>
      <c r="CY12" s="249">
        <v>0</v>
      </c>
      <c r="CZ12" s="249">
        <v>0</v>
      </c>
      <c r="DA12" s="249">
        <v>0</v>
      </c>
      <c r="DB12" s="249">
        <v>0</v>
      </c>
      <c r="DC12" s="249">
        <v>0</v>
      </c>
      <c r="DD12" s="249">
        <v>0</v>
      </c>
      <c r="DE12" s="249">
        <v>0</v>
      </c>
      <c r="DF12" s="249">
        <v>0</v>
      </c>
      <c r="DG12" s="249">
        <v>0</v>
      </c>
      <c r="DH12" s="27"/>
    </row>
    <row r="13" spans="1:112" ht="19.5" customHeight="1">
      <c r="A13" s="251" t="s">
        <v>50</v>
      </c>
      <c r="B13" s="251" t="s">
        <v>239</v>
      </c>
      <c r="C13" s="251" t="s">
        <v>23</v>
      </c>
      <c r="D13" s="267" t="s">
        <v>131</v>
      </c>
      <c r="E13" s="249">
        <v>399000</v>
      </c>
      <c r="F13" s="249">
        <v>143008</v>
      </c>
      <c r="G13" s="249">
        <v>70008</v>
      </c>
      <c r="H13" s="249">
        <v>0</v>
      </c>
      <c r="I13" s="249">
        <v>30000</v>
      </c>
      <c r="J13" s="249">
        <v>0</v>
      </c>
      <c r="K13" s="249">
        <v>0</v>
      </c>
      <c r="L13" s="249">
        <v>20000</v>
      </c>
      <c r="M13" s="249">
        <v>0</v>
      </c>
      <c r="N13" s="249">
        <v>9000</v>
      </c>
      <c r="O13" s="249">
        <v>0</v>
      </c>
      <c r="P13" s="249">
        <v>2000</v>
      </c>
      <c r="Q13" s="249">
        <v>12000</v>
      </c>
      <c r="R13" s="249">
        <v>0</v>
      </c>
      <c r="S13" s="249">
        <v>0</v>
      </c>
      <c r="T13" s="249">
        <v>255992</v>
      </c>
      <c r="U13" s="249">
        <v>22000</v>
      </c>
      <c r="V13" s="249">
        <v>20000</v>
      </c>
      <c r="W13" s="249">
        <v>0</v>
      </c>
      <c r="X13" s="249">
        <v>0</v>
      </c>
      <c r="Y13" s="249">
        <v>0</v>
      </c>
      <c r="Z13" s="249">
        <v>0</v>
      </c>
      <c r="AA13" s="249">
        <v>0</v>
      </c>
      <c r="AB13" s="249">
        <v>0</v>
      </c>
      <c r="AC13" s="249">
        <v>0</v>
      </c>
      <c r="AD13" s="249">
        <v>23000</v>
      </c>
      <c r="AE13" s="249">
        <v>0</v>
      </c>
      <c r="AF13" s="249">
        <v>0</v>
      </c>
      <c r="AG13" s="249">
        <v>0</v>
      </c>
      <c r="AH13" s="249">
        <v>70000</v>
      </c>
      <c r="AI13" s="249">
        <v>10000</v>
      </c>
      <c r="AJ13" s="249">
        <v>0</v>
      </c>
      <c r="AK13" s="249">
        <v>0</v>
      </c>
      <c r="AL13" s="249">
        <v>0</v>
      </c>
      <c r="AM13" s="249">
        <v>0</v>
      </c>
      <c r="AN13" s="249">
        <v>45000</v>
      </c>
      <c r="AO13" s="249">
        <v>0</v>
      </c>
      <c r="AP13" s="249">
        <v>0</v>
      </c>
      <c r="AQ13" s="249">
        <v>0</v>
      </c>
      <c r="AR13" s="249">
        <v>0</v>
      </c>
      <c r="AS13" s="249">
        <v>50000</v>
      </c>
      <c r="AT13" s="249">
        <v>0</v>
      </c>
      <c r="AU13" s="249">
        <v>15992</v>
      </c>
      <c r="AV13" s="249">
        <v>0</v>
      </c>
      <c r="AW13" s="249">
        <v>0</v>
      </c>
      <c r="AX13" s="249">
        <v>0</v>
      </c>
      <c r="AY13" s="249">
        <v>0</v>
      </c>
      <c r="AZ13" s="249">
        <v>0</v>
      </c>
      <c r="BA13" s="249">
        <v>0</v>
      </c>
      <c r="BB13" s="249">
        <v>0</v>
      </c>
      <c r="BC13" s="249">
        <v>0</v>
      </c>
      <c r="BD13" s="249">
        <v>0</v>
      </c>
      <c r="BE13" s="249">
        <v>0</v>
      </c>
      <c r="BF13" s="249">
        <v>0</v>
      </c>
      <c r="BG13" s="249">
        <v>0</v>
      </c>
      <c r="BH13" s="249">
        <v>0</v>
      </c>
      <c r="BI13" s="249">
        <v>0</v>
      </c>
      <c r="BJ13" s="249">
        <v>0</v>
      </c>
      <c r="BK13" s="249">
        <v>0</v>
      </c>
      <c r="BL13" s="249">
        <v>0</v>
      </c>
      <c r="BM13" s="249">
        <v>0</v>
      </c>
      <c r="BN13" s="249">
        <v>0</v>
      </c>
      <c r="BO13" s="249">
        <v>0</v>
      </c>
      <c r="BP13" s="249">
        <v>0</v>
      </c>
      <c r="BQ13" s="249">
        <v>0</v>
      </c>
      <c r="BR13" s="249">
        <v>0</v>
      </c>
      <c r="BS13" s="249">
        <v>0</v>
      </c>
      <c r="BT13" s="249">
        <v>0</v>
      </c>
      <c r="BU13" s="249">
        <v>0</v>
      </c>
      <c r="BV13" s="249">
        <v>0</v>
      </c>
      <c r="BW13" s="249">
        <v>0</v>
      </c>
      <c r="BX13" s="249">
        <v>0</v>
      </c>
      <c r="BY13" s="249">
        <v>0</v>
      </c>
      <c r="BZ13" s="249">
        <v>0</v>
      </c>
      <c r="CA13" s="249">
        <v>0</v>
      </c>
      <c r="CB13" s="249">
        <v>0</v>
      </c>
      <c r="CC13" s="249">
        <v>0</v>
      </c>
      <c r="CD13" s="249">
        <v>0</v>
      </c>
      <c r="CE13" s="249">
        <v>0</v>
      </c>
      <c r="CF13" s="249">
        <v>0</v>
      </c>
      <c r="CG13" s="249">
        <v>0</v>
      </c>
      <c r="CH13" s="249">
        <v>0</v>
      </c>
      <c r="CI13" s="249">
        <v>0</v>
      </c>
      <c r="CJ13" s="249">
        <v>0</v>
      </c>
      <c r="CK13" s="249">
        <v>0</v>
      </c>
      <c r="CL13" s="249">
        <v>0</v>
      </c>
      <c r="CM13" s="249">
        <v>0</v>
      </c>
      <c r="CN13" s="249">
        <v>0</v>
      </c>
      <c r="CO13" s="249">
        <v>0</v>
      </c>
      <c r="CP13" s="249">
        <v>0</v>
      </c>
      <c r="CQ13" s="249">
        <v>0</v>
      </c>
      <c r="CR13" s="249">
        <v>0</v>
      </c>
      <c r="CS13" s="249">
        <v>0</v>
      </c>
      <c r="CT13" s="249">
        <v>0</v>
      </c>
      <c r="CU13" s="249">
        <v>0</v>
      </c>
      <c r="CV13" s="249">
        <v>0</v>
      </c>
      <c r="CW13" s="249">
        <v>0</v>
      </c>
      <c r="CX13" s="249">
        <v>0</v>
      </c>
      <c r="CY13" s="249">
        <v>0</v>
      </c>
      <c r="CZ13" s="249">
        <v>0</v>
      </c>
      <c r="DA13" s="249">
        <v>0</v>
      </c>
      <c r="DB13" s="249">
        <v>0</v>
      </c>
      <c r="DC13" s="249">
        <v>0</v>
      </c>
      <c r="DD13" s="249">
        <v>0</v>
      </c>
      <c r="DE13" s="249">
        <v>0</v>
      </c>
      <c r="DF13" s="249">
        <v>0</v>
      </c>
      <c r="DG13" s="249">
        <v>0</v>
      </c>
      <c r="DH13" s="27"/>
    </row>
    <row r="14" spans="1:112" ht="19.5" customHeight="1">
      <c r="A14" s="251" t="s">
        <v>118</v>
      </c>
      <c r="B14" s="251" t="s">
        <v>165</v>
      </c>
      <c r="C14" s="251" t="s">
        <v>242</v>
      </c>
      <c r="D14" s="267" t="s">
        <v>28</v>
      </c>
      <c r="E14" s="249">
        <v>426695</v>
      </c>
      <c r="F14" s="249">
        <v>426695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426695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9">
        <v>0</v>
      </c>
      <c r="Y14" s="249">
        <v>0</v>
      </c>
      <c r="Z14" s="249">
        <v>0</v>
      </c>
      <c r="AA14" s="249">
        <v>0</v>
      </c>
      <c r="AB14" s="249">
        <v>0</v>
      </c>
      <c r="AC14" s="249">
        <v>0</v>
      </c>
      <c r="AD14" s="249">
        <v>0</v>
      </c>
      <c r="AE14" s="249">
        <v>0</v>
      </c>
      <c r="AF14" s="249">
        <v>0</v>
      </c>
      <c r="AG14" s="249">
        <v>0</v>
      </c>
      <c r="AH14" s="249">
        <v>0</v>
      </c>
      <c r="AI14" s="249">
        <v>0</v>
      </c>
      <c r="AJ14" s="249">
        <v>0</v>
      </c>
      <c r="AK14" s="249">
        <v>0</v>
      </c>
      <c r="AL14" s="249">
        <v>0</v>
      </c>
      <c r="AM14" s="249">
        <v>0</v>
      </c>
      <c r="AN14" s="249">
        <v>0</v>
      </c>
      <c r="AO14" s="249">
        <v>0</v>
      </c>
      <c r="AP14" s="249">
        <v>0</v>
      </c>
      <c r="AQ14" s="249">
        <v>0</v>
      </c>
      <c r="AR14" s="249">
        <v>0</v>
      </c>
      <c r="AS14" s="249">
        <v>0</v>
      </c>
      <c r="AT14" s="249">
        <v>0</v>
      </c>
      <c r="AU14" s="249">
        <v>0</v>
      </c>
      <c r="AV14" s="249">
        <v>0</v>
      </c>
      <c r="AW14" s="249">
        <v>0</v>
      </c>
      <c r="AX14" s="249">
        <v>0</v>
      </c>
      <c r="AY14" s="249">
        <v>0</v>
      </c>
      <c r="AZ14" s="249">
        <v>0</v>
      </c>
      <c r="BA14" s="249">
        <v>0</v>
      </c>
      <c r="BB14" s="249">
        <v>0</v>
      </c>
      <c r="BC14" s="249">
        <v>0</v>
      </c>
      <c r="BD14" s="249">
        <v>0</v>
      </c>
      <c r="BE14" s="249">
        <v>0</v>
      </c>
      <c r="BF14" s="249">
        <v>0</v>
      </c>
      <c r="BG14" s="249">
        <v>0</v>
      </c>
      <c r="BH14" s="249">
        <v>0</v>
      </c>
      <c r="BI14" s="249">
        <v>0</v>
      </c>
      <c r="BJ14" s="249">
        <v>0</v>
      </c>
      <c r="BK14" s="249">
        <v>0</v>
      </c>
      <c r="BL14" s="249">
        <v>0</v>
      </c>
      <c r="BM14" s="249">
        <v>0</v>
      </c>
      <c r="BN14" s="249">
        <v>0</v>
      </c>
      <c r="BO14" s="249">
        <v>0</v>
      </c>
      <c r="BP14" s="249">
        <v>0</v>
      </c>
      <c r="BQ14" s="249">
        <v>0</v>
      </c>
      <c r="BR14" s="249">
        <v>0</v>
      </c>
      <c r="BS14" s="249">
        <v>0</v>
      </c>
      <c r="BT14" s="249">
        <v>0</v>
      </c>
      <c r="BU14" s="249">
        <v>0</v>
      </c>
      <c r="BV14" s="249">
        <v>0</v>
      </c>
      <c r="BW14" s="249">
        <v>0</v>
      </c>
      <c r="BX14" s="249">
        <v>0</v>
      </c>
      <c r="BY14" s="249">
        <v>0</v>
      </c>
      <c r="BZ14" s="249">
        <v>0</v>
      </c>
      <c r="CA14" s="249">
        <v>0</v>
      </c>
      <c r="CB14" s="249">
        <v>0</v>
      </c>
      <c r="CC14" s="249">
        <v>0</v>
      </c>
      <c r="CD14" s="249">
        <v>0</v>
      </c>
      <c r="CE14" s="249">
        <v>0</v>
      </c>
      <c r="CF14" s="249">
        <v>0</v>
      </c>
      <c r="CG14" s="249">
        <v>0</v>
      </c>
      <c r="CH14" s="249">
        <v>0</v>
      </c>
      <c r="CI14" s="249">
        <v>0</v>
      </c>
      <c r="CJ14" s="249">
        <v>0</v>
      </c>
      <c r="CK14" s="249">
        <v>0</v>
      </c>
      <c r="CL14" s="249">
        <v>0</v>
      </c>
      <c r="CM14" s="249">
        <v>0</v>
      </c>
      <c r="CN14" s="249">
        <v>0</v>
      </c>
      <c r="CO14" s="249">
        <v>0</v>
      </c>
      <c r="CP14" s="249">
        <v>0</v>
      </c>
      <c r="CQ14" s="249">
        <v>0</v>
      </c>
      <c r="CR14" s="249">
        <v>0</v>
      </c>
      <c r="CS14" s="249">
        <v>0</v>
      </c>
      <c r="CT14" s="249">
        <v>0</v>
      </c>
      <c r="CU14" s="249">
        <v>0</v>
      </c>
      <c r="CV14" s="249">
        <v>0</v>
      </c>
      <c r="CW14" s="249">
        <v>0</v>
      </c>
      <c r="CX14" s="249">
        <v>0</v>
      </c>
      <c r="CY14" s="249">
        <v>0</v>
      </c>
      <c r="CZ14" s="249">
        <v>0</v>
      </c>
      <c r="DA14" s="249">
        <v>0</v>
      </c>
      <c r="DB14" s="249">
        <v>0</v>
      </c>
      <c r="DC14" s="249">
        <v>0</v>
      </c>
      <c r="DD14" s="249">
        <v>0</v>
      </c>
      <c r="DE14" s="249">
        <v>0</v>
      </c>
      <c r="DF14" s="249">
        <v>0</v>
      </c>
      <c r="DG14" s="249">
        <v>0</v>
      </c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3:D3"/>
    <mergeCell ref="A2:DG2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228</v>
      </c>
      <c r="G1" s="40"/>
    </row>
    <row r="2" spans="1:7" ht="25.5" customHeight="1">
      <c r="A2" s="49" t="s">
        <v>181</v>
      </c>
      <c r="B2" s="50"/>
      <c r="C2" s="50"/>
      <c r="D2" s="50"/>
      <c r="E2" s="50"/>
      <c r="F2" s="50"/>
      <c r="G2" s="40"/>
    </row>
    <row r="3" spans="1:7" ht="19.5" customHeight="1">
      <c r="A3" s="252" t="s">
        <v>103</v>
      </c>
      <c r="B3" s="252" t="s">
        <v>309</v>
      </c>
      <c r="C3" s="252"/>
      <c r="D3" s="32"/>
      <c r="E3" s="32"/>
      <c r="F3" s="6" t="s">
        <v>21</v>
      </c>
      <c r="G3" s="40"/>
    </row>
    <row r="4" spans="1:7" ht="19.5" customHeight="1">
      <c r="A4" s="51" t="s">
        <v>138</v>
      </c>
      <c r="B4" s="51"/>
      <c r="C4" s="216"/>
      <c r="D4" s="107" t="s">
        <v>32</v>
      </c>
      <c r="E4" s="107"/>
      <c r="F4" s="107"/>
      <c r="G4" s="40"/>
    </row>
    <row r="5" spans="1:7" ht="19.5" customHeight="1">
      <c r="A5" s="7" t="s">
        <v>318</v>
      </c>
      <c r="B5" s="53"/>
      <c r="C5" s="215" t="s">
        <v>94</v>
      </c>
      <c r="D5" s="107" t="s">
        <v>69</v>
      </c>
      <c r="E5" s="111" t="s">
        <v>81</v>
      </c>
      <c r="F5" s="123" t="s">
        <v>177</v>
      </c>
      <c r="G5" s="40"/>
    </row>
    <row r="6" spans="1:7" ht="33.75" customHeight="1">
      <c r="A6" s="211" t="s">
        <v>127</v>
      </c>
      <c r="B6" s="12" t="s">
        <v>222</v>
      </c>
      <c r="C6" s="110"/>
      <c r="D6" s="110"/>
      <c r="E6" s="112"/>
      <c r="F6" s="124"/>
      <c r="G6" s="40"/>
    </row>
    <row r="7" spans="1:7" ht="19.5" customHeight="1">
      <c r="A7" s="251"/>
      <c r="B7" s="265"/>
      <c r="C7" s="268" t="s">
        <v>69</v>
      </c>
      <c r="D7" s="249">
        <v>6267617</v>
      </c>
      <c r="E7" s="247">
        <v>5329131</v>
      </c>
      <c r="F7" s="249">
        <v>938486</v>
      </c>
      <c r="G7" s="218"/>
    </row>
    <row r="8" spans="1:8" ht="19.5" customHeight="1">
      <c r="A8" s="251" t="s">
        <v>248</v>
      </c>
      <c r="B8" s="265" t="s">
        <v>242</v>
      </c>
      <c r="C8" s="268" t="s">
        <v>277</v>
      </c>
      <c r="D8" s="249">
        <v>1051800</v>
      </c>
      <c r="E8" s="247">
        <v>1051800</v>
      </c>
      <c r="F8" s="249">
        <v>0</v>
      </c>
      <c r="G8" s="214"/>
      <c r="H8" s="217"/>
    </row>
    <row r="9" spans="1:8" ht="19.5" customHeight="1">
      <c r="A9" s="251" t="s">
        <v>248</v>
      </c>
      <c r="B9" s="265" t="s">
        <v>165</v>
      </c>
      <c r="C9" s="268" t="s">
        <v>89</v>
      </c>
      <c r="D9" s="249">
        <v>2273844</v>
      </c>
      <c r="E9" s="247">
        <v>2273844</v>
      </c>
      <c r="F9" s="249">
        <v>0</v>
      </c>
      <c r="G9" s="45"/>
      <c r="H9" s="217"/>
    </row>
    <row r="10" spans="1:8" ht="19.5" customHeight="1">
      <c r="A10" s="251" t="s">
        <v>248</v>
      </c>
      <c r="B10" s="265" t="s">
        <v>83</v>
      </c>
      <c r="C10" s="268" t="s">
        <v>124</v>
      </c>
      <c r="D10" s="249">
        <v>75480</v>
      </c>
      <c r="E10" s="247">
        <v>75480</v>
      </c>
      <c r="F10" s="249">
        <v>0</v>
      </c>
      <c r="G10" s="45"/>
      <c r="H10" s="217"/>
    </row>
    <row r="11" spans="1:8" ht="19.5" customHeight="1">
      <c r="A11" s="251" t="s">
        <v>248</v>
      </c>
      <c r="B11" s="265" t="s">
        <v>85</v>
      </c>
      <c r="C11" s="268" t="s">
        <v>147</v>
      </c>
      <c r="D11" s="249">
        <v>101547</v>
      </c>
      <c r="E11" s="247">
        <v>101547</v>
      </c>
      <c r="F11" s="249">
        <v>0</v>
      </c>
      <c r="G11" s="45"/>
      <c r="H11" s="217"/>
    </row>
    <row r="12" spans="1:8" ht="19.5" customHeight="1">
      <c r="A12" s="251" t="s">
        <v>248</v>
      </c>
      <c r="B12" s="265" t="s">
        <v>1</v>
      </c>
      <c r="C12" s="268" t="s">
        <v>6</v>
      </c>
      <c r="D12" s="249">
        <v>437043</v>
      </c>
      <c r="E12" s="247">
        <v>437043</v>
      </c>
      <c r="F12" s="249">
        <v>0</v>
      </c>
      <c r="G12" s="213"/>
      <c r="H12" s="217"/>
    </row>
    <row r="13" spans="1:7" ht="19.5" customHeight="1">
      <c r="A13" s="251" t="s">
        <v>248</v>
      </c>
      <c r="B13" s="265" t="s">
        <v>108</v>
      </c>
      <c r="C13" s="268" t="s">
        <v>236</v>
      </c>
      <c r="D13" s="249">
        <v>262277</v>
      </c>
      <c r="E13" s="247">
        <v>262277</v>
      </c>
      <c r="F13" s="249">
        <v>0</v>
      </c>
      <c r="G13" s="45"/>
    </row>
    <row r="14" spans="1:7" ht="19.5" customHeight="1">
      <c r="A14" s="251" t="s">
        <v>248</v>
      </c>
      <c r="B14" s="265" t="s">
        <v>182</v>
      </c>
      <c r="C14" s="268" t="s">
        <v>297</v>
      </c>
      <c r="D14" s="249">
        <v>21600</v>
      </c>
      <c r="E14" s="247">
        <v>21600</v>
      </c>
      <c r="F14" s="249">
        <v>0</v>
      </c>
      <c r="G14" s="45"/>
    </row>
    <row r="15" spans="1:7" ht="19.5" customHeight="1">
      <c r="A15" s="251" t="s">
        <v>248</v>
      </c>
      <c r="B15" s="265" t="s">
        <v>261</v>
      </c>
      <c r="C15" s="268" t="s">
        <v>37</v>
      </c>
      <c r="D15" s="249">
        <v>10662</v>
      </c>
      <c r="E15" s="247">
        <v>10662</v>
      </c>
      <c r="F15" s="249">
        <v>0</v>
      </c>
      <c r="G15" s="45"/>
    </row>
    <row r="16" spans="1:7" ht="19.5" customHeight="1">
      <c r="A16" s="251" t="s">
        <v>248</v>
      </c>
      <c r="B16" s="265" t="s">
        <v>26</v>
      </c>
      <c r="C16" s="268" t="s">
        <v>28</v>
      </c>
      <c r="D16" s="249">
        <v>426695</v>
      </c>
      <c r="E16" s="247">
        <v>426695</v>
      </c>
      <c r="F16" s="249">
        <v>0</v>
      </c>
      <c r="G16" s="45"/>
    </row>
    <row r="17" spans="1:7" ht="19.5" customHeight="1">
      <c r="A17" s="251" t="s">
        <v>248</v>
      </c>
      <c r="B17" s="265" t="s">
        <v>23</v>
      </c>
      <c r="C17" s="268" t="s">
        <v>310</v>
      </c>
      <c r="D17" s="249">
        <v>209142</v>
      </c>
      <c r="E17" s="247">
        <v>209142</v>
      </c>
      <c r="F17" s="249">
        <v>0</v>
      </c>
      <c r="G17" s="45"/>
    </row>
    <row r="18" spans="1:7" ht="19.5" customHeight="1">
      <c r="A18" s="251" t="s">
        <v>168</v>
      </c>
      <c r="B18" s="265" t="s">
        <v>242</v>
      </c>
      <c r="C18" s="268" t="s">
        <v>263</v>
      </c>
      <c r="D18" s="249">
        <v>93600</v>
      </c>
      <c r="E18" s="247">
        <v>0</v>
      </c>
      <c r="F18" s="249">
        <v>93600</v>
      </c>
      <c r="G18" s="45"/>
    </row>
    <row r="19" spans="1:7" ht="19.5" customHeight="1">
      <c r="A19" s="251" t="s">
        <v>168</v>
      </c>
      <c r="B19" s="265" t="s">
        <v>239</v>
      </c>
      <c r="C19" s="268" t="s">
        <v>311</v>
      </c>
      <c r="D19" s="249">
        <v>9360</v>
      </c>
      <c r="E19" s="247">
        <v>0</v>
      </c>
      <c r="F19" s="249">
        <v>9360</v>
      </c>
      <c r="G19" s="45"/>
    </row>
    <row r="20" spans="1:7" ht="19.5" customHeight="1">
      <c r="A20" s="251" t="s">
        <v>168</v>
      </c>
      <c r="B20" s="265" t="s">
        <v>163</v>
      </c>
      <c r="C20" s="268" t="s">
        <v>223</v>
      </c>
      <c r="D20" s="249">
        <v>23400</v>
      </c>
      <c r="E20" s="247">
        <v>0</v>
      </c>
      <c r="F20" s="249">
        <v>23400</v>
      </c>
      <c r="G20" s="45"/>
    </row>
    <row r="21" spans="1:7" ht="19.5" customHeight="1">
      <c r="A21" s="251" t="s">
        <v>168</v>
      </c>
      <c r="B21" s="265" t="s">
        <v>85</v>
      </c>
      <c r="C21" s="268" t="s">
        <v>122</v>
      </c>
      <c r="D21" s="249">
        <v>44100</v>
      </c>
      <c r="E21" s="247">
        <v>0</v>
      </c>
      <c r="F21" s="249">
        <v>44100</v>
      </c>
      <c r="G21" s="45"/>
    </row>
    <row r="22" spans="1:7" ht="19.5" customHeight="1">
      <c r="A22" s="251" t="s">
        <v>168</v>
      </c>
      <c r="B22" s="265" t="s">
        <v>182</v>
      </c>
      <c r="C22" s="268" t="s">
        <v>106</v>
      </c>
      <c r="D22" s="249">
        <v>280800</v>
      </c>
      <c r="E22" s="247">
        <v>0</v>
      </c>
      <c r="F22" s="249">
        <v>280800</v>
      </c>
      <c r="G22" s="45"/>
    </row>
    <row r="23" spans="1:7" ht="19.5" customHeight="1">
      <c r="A23" s="251" t="s">
        <v>168</v>
      </c>
      <c r="B23" s="265" t="s">
        <v>22</v>
      </c>
      <c r="C23" s="268" t="s">
        <v>156</v>
      </c>
      <c r="D23" s="249">
        <v>17700</v>
      </c>
      <c r="E23" s="247">
        <v>0</v>
      </c>
      <c r="F23" s="249">
        <v>17700</v>
      </c>
      <c r="G23" s="45"/>
    </row>
    <row r="24" spans="1:7" ht="19.5" customHeight="1">
      <c r="A24" s="251" t="s">
        <v>168</v>
      </c>
      <c r="B24" s="265" t="s">
        <v>201</v>
      </c>
      <c r="C24" s="268" t="s">
        <v>216</v>
      </c>
      <c r="D24" s="249">
        <v>70054</v>
      </c>
      <c r="E24" s="247">
        <v>0</v>
      </c>
      <c r="F24" s="249">
        <v>70054</v>
      </c>
      <c r="G24" s="45"/>
    </row>
    <row r="25" spans="1:7" ht="19.5" customHeight="1">
      <c r="A25" s="251" t="s">
        <v>168</v>
      </c>
      <c r="B25" s="265" t="s">
        <v>128</v>
      </c>
      <c r="C25" s="268" t="s">
        <v>74</v>
      </c>
      <c r="D25" s="249">
        <v>40454</v>
      </c>
      <c r="E25" s="247">
        <v>0</v>
      </c>
      <c r="F25" s="249">
        <v>40454</v>
      </c>
      <c r="G25" s="45"/>
    </row>
    <row r="26" spans="1:7" ht="19.5" customHeight="1">
      <c r="A26" s="251" t="s">
        <v>168</v>
      </c>
      <c r="B26" s="265" t="s">
        <v>61</v>
      </c>
      <c r="C26" s="268" t="s">
        <v>314</v>
      </c>
      <c r="D26" s="249">
        <v>45000</v>
      </c>
      <c r="E26" s="247">
        <v>0</v>
      </c>
      <c r="F26" s="249">
        <v>45000</v>
      </c>
      <c r="G26" s="45"/>
    </row>
    <row r="27" spans="1:7" ht="19.5" customHeight="1">
      <c r="A27" s="251" t="s">
        <v>168</v>
      </c>
      <c r="B27" s="265" t="s">
        <v>59</v>
      </c>
      <c r="C27" s="268" t="s">
        <v>210</v>
      </c>
      <c r="D27" s="249">
        <v>214800</v>
      </c>
      <c r="E27" s="247">
        <v>0</v>
      </c>
      <c r="F27" s="249">
        <v>214800</v>
      </c>
      <c r="G27" s="45"/>
    </row>
    <row r="28" spans="1:7" ht="19.5" customHeight="1">
      <c r="A28" s="251" t="s">
        <v>168</v>
      </c>
      <c r="B28" s="265" t="s">
        <v>23</v>
      </c>
      <c r="C28" s="268" t="s">
        <v>241</v>
      </c>
      <c r="D28" s="249">
        <v>99218</v>
      </c>
      <c r="E28" s="247">
        <v>0</v>
      </c>
      <c r="F28" s="249">
        <v>99218</v>
      </c>
      <c r="G28" s="45"/>
    </row>
    <row r="29" spans="1:7" ht="19.5" customHeight="1">
      <c r="A29" s="251" t="s">
        <v>91</v>
      </c>
      <c r="B29" s="265" t="s">
        <v>165</v>
      </c>
      <c r="C29" s="268" t="s">
        <v>316</v>
      </c>
      <c r="D29" s="249">
        <v>443841</v>
      </c>
      <c r="E29" s="247">
        <v>443841</v>
      </c>
      <c r="F29" s="249">
        <v>0</v>
      </c>
      <c r="G29" s="45"/>
    </row>
    <row r="30" spans="1:7" ht="19.5" customHeight="1">
      <c r="A30" s="251" t="s">
        <v>91</v>
      </c>
      <c r="B30" s="265" t="s">
        <v>85</v>
      </c>
      <c r="C30" s="268" t="s">
        <v>224</v>
      </c>
      <c r="D30" s="249">
        <v>15200</v>
      </c>
      <c r="E30" s="247">
        <v>15200</v>
      </c>
      <c r="F30" s="249">
        <v>0</v>
      </c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06" t="s">
        <v>149</v>
      </c>
      <c r="B2" s="106"/>
      <c r="C2" s="106"/>
      <c r="D2" s="106"/>
      <c r="E2" s="106"/>
      <c r="F2" s="10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52" t="s">
        <v>103</v>
      </c>
      <c r="B3" s="252"/>
      <c r="C3" s="252"/>
      <c r="D3" s="252"/>
      <c r="E3" s="4"/>
      <c r="F3" s="6" t="s">
        <v>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21" t="s">
        <v>318</v>
      </c>
      <c r="B4" s="222"/>
      <c r="C4" s="53"/>
      <c r="D4" s="223" t="s">
        <v>136</v>
      </c>
      <c r="E4" s="108" t="s">
        <v>204</v>
      </c>
      <c r="F4" s="111" t="s">
        <v>270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127</v>
      </c>
      <c r="B5" s="211" t="s">
        <v>222</v>
      </c>
      <c r="C5" s="12" t="s">
        <v>217</v>
      </c>
      <c r="D5" s="128"/>
      <c r="E5" s="109"/>
      <c r="F5" s="112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51"/>
      <c r="B6" s="251"/>
      <c r="C6" s="251"/>
      <c r="D6" s="265"/>
      <c r="E6" s="264" t="s">
        <v>69</v>
      </c>
      <c r="F6" s="249">
        <v>749000</v>
      </c>
      <c r="G6" s="205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251" t="s">
        <v>50</v>
      </c>
      <c r="B7" s="251" t="s">
        <v>239</v>
      </c>
      <c r="C7" s="251" t="s">
        <v>165</v>
      </c>
      <c r="D7" s="265" t="s">
        <v>109</v>
      </c>
      <c r="E7" s="264" t="s">
        <v>282</v>
      </c>
      <c r="F7" s="249">
        <v>350000</v>
      </c>
      <c r="G7" s="205"/>
      <c r="H7" s="20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51" t="s">
        <v>50</v>
      </c>
      <c r="B8" s="251" t="s">
        <v>239</v>
      </c>
      <c r="C8" s="251" t="s">
        <v>23</v>
      </c>
      <c r="D8" s="265" t="s">
        <v>109</v>
      </c>
      <c r="E8" s="264" t="s">
        <v>262</v>
      </c>
      <c r="F8" s="249">
        <v>189000</v>
      </c>
      <c r="G8" s="20"/>
      <c r="H8" s="2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251" t="s">
        <v>50</v>
      </c>
      <c r="B9" s="251" t="s">
        <v>239</v>
      </c>
      <c r="C9" s="251" t="s">
        <v>23</v>
      </c>
      <c r="D9" s="265" t="s">
        <v>109</v>
      </c>
      <c r="E9" s="264" t="s">
        <v>90</v>
      </c>
      <c r="F9" s="249">
        <v>150000</v>
      </c>
      <c r="G9" s="20"/>
      <c r="H9" s="2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251" t="s">
        <v>50</v>
      </c>
      <c r="B10" s="251" t="s">
        <v>239</v>
      </c>
      <c r="C10" s="251" t="s">
        <v>23</v>
      </c>
      <c r="D10" s="265" t="s">
        <v>109</v>
      </c>
      <c r="E10" s="264" t="s">
        <v>11</v>
      </c>
      <c r="F10" s="249">
        <v>60000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219"/>
      <c r="C11" s="18"/>
      <c r="D11" s="220"/>
      <c r="E11" s="220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219"/>
      <c r="C12" s="219"/>
      <c r="D12" s="219"/>
      <c r="E12" s="2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220"/>
      <c r="E13" s="220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22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2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